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mc:AlternateContent xmlns:mc="http://schemas.openxmlformats.org/markup-compatibility/2006">
    <mc:Choice Requires="x15">
      <x15ac:absPath xmlns:x15ac="http://schemas.microsoft.com/office/spreadsheetml/2010/11/ac" url="C:\Users\SCHALLER Camille\Desktop\"/>
    </mc:Choice>
  </mc:AlternateContent>
  <xr:revisionPtr revIDLastSave="0" documentId="13_ncr:1_{409256A1-593C-4303-B175-8ED368541A6D}" xr6:coauthVersionLast="45" xr6:coauthVersionMax="45" xr10:uidLastSave="{00000000-0000-0000-0000-000000000000}"/>
  <bookViews>
    <workbookView xWindow="3885" yWindow="3540" windowWidth="21600" windowHeight="11325" xr2:uid="{00000000-000D-0000-FFFF-FFFF00000000}"/>
  </bookViews>
  <sheets>
    <sheet name="Mode d'emploi" sheetId="3" r:id="rId1"/>
  </sheets>
  <calcPr calcId="191029" iterate="1"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43" i="3" l="1"/>
  <c r="P33" i="3"/>
  <c r="J32" i="3"/>
  <c r="P32" i="3" s="1"/>
  <c r="E44" i="3" l="1"/>
  <c r="F47" i="3"/>
  <c r="P62" i="3"/>
  <c r="J54" i="3"/>
  <c r="H53" i="3"/>
  <c r="F51" i="3"/>
  <c r="J47" i="3"/>
  <c r="G47" i="3"/>
  <c r="K44" i="3"/>
  <c r="K47" i="3" s="1"/>
  <c r="G54" i="3" s="1"/>
  <c r="N42" i="3"/>
  <c r="N39" i="3"/>
  <c r="P39" i="3" l="1"/>
  <c r="J3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Franck.Wolf</author>
  </authors>
  <commentList>
    <comment ref="B21" authorId="0" shapeId="0" xr:uid="{00000000-0006-0000-0000-000001000000}">
      <text>
        <r>
          <rPr>
            <sz val="9"/>
            <color indexed="81"/>
            <rFont val="Tahoma"/>
            <family val="2"/>
          </rPr>
          <t xml:space="preserve">Reporter le numéro du programme inscrit sur l'ordre de service que le titulaire du marché aura transmis.
</t>
        </r>
      </text>
    </comment>
    <comment ref="H21" authorId="0" shapeId="0" xr:uid="{00000000-0006-0000-0000-000002000000}">
      <text>
        <r>
          <rPr>
            <sz val="9"/>
            <color indexed="81"/>
            <rFont val="Tahoma"/>
            <family val="2"/>
          </rPr>
          <t>Inscrire le libellé du programme comme il est stipulé sur le DC4</t>
        </r>
      </text>
    </comment>
    <comment ref="F24" authorId="0" shapeId="0" xr:uid="{00000000-0006-0000-0000-000003000000}">
      <text>
        <r>
          <rPr>
            <sz val="9"/>
            <color indexed="81"/>
            <rFont val="Tahoma"/>
            <family val="2"/>
          </rPr>
          <t>Inscrire le nom de l'entreprise, titulaire du marché.</t>
        </r>
      </text>
    </comment>
    <comment ref="C29" authorId="0" shapeId="0" xr:uid="{00000000-0006-0000-0000-000004000000}">
      <text>
        <r>
          <rPr>
            <sz val="9"/>
            <color indexed="81"/>
            <rFont val="Tahoma"/>
            <family val="2"/>
          </rPr>
          <t>Renseigner ces éléments si le titulaire est rattaché à un lot déterminé.</t>
        </r>
      </text>
    </comment>
    <comment ref="C32" authorId="0" shapeId="0" xr:uid="{00000000-0006-0000-0000-000005000000}">
      <text>
        <r>
          <rPr>
            <sz val="9"/>
            <color indexed="81"/>
            <rFont val="Tahoma"/>
            <family val="2"/>
          </rPr>
          <t xml:space="preserve">Domiciliation complète de l'entreprise sous-traitante à renseigner + SIRET
</t>
        </r>
      </text>
    </comment>
    <comment ref="N32" authorId="0" shapeId="0" xr:uid="{00000000-0006-0000-0000-000006000000}">
      <text>
        <r>
          <rPr>
            <sz val="9"/>
            <color indexed="81"/>
            <rFont val="Tahoma"/>
            <family val="2"/>
          </rPr>
          <t xml:space="preserve">Reporter le montant HT
du DC4 Initial. Toute modification de ce montant sera a inscrire sur la ligne "modificatif" 
</t>
        </r>
      </text>
    </comment>
    <comment ref="J36" authorId="0" shapeId="0" xr:uid="{00000000-0006-0000-0000-000007000000}">
      <text>
        <r>
          <rPr>
            <sz val="9"/>
            <color indexed="81"/>
            <rFont val="Tahoma"/>
            <family val="2"/>
          </rPr>
          <t xml:space="preserve">La zone renseignée par une </t>
        </r>
        <r>
          <rPr>
            <b/>
            <sz val="9"/>
            <color indexed="81"/>
            <rFont val="Tahoma"/>
            <family val="2"/>
          </rPr>
          <t>X</t>
        </r>
        <r>
          <rPr>
            <sz val="9"/>
            <color indexed="81"/>
            <rFont val="Tahoma"/>
            <family val="2"/>
          </rPr>
          <t xml:space="preserve"> permet d'automatiser le document pour une prise en charge du sous-traitant en Auto liquidation.
Supprimer la </t>
        </r>
        <r>
          <rPr>
            <b/>
            <sz val="9"/>
            <color indexed="81"/>
            <rFont val="Tahoma"/>
            <family val="2"/>
          </rPr>
          <t>X</t>
        </r>
        <r>
          <rPr>
            <sz val="9"/>
            <color indexed="81"/>
            <rFont val="Tahoma"/>
            <family val="2"/>
          </rPr>
          <t xml:space="preserve">, le document rectifiera automatiquement les informations pour une TVA 20%
</t>
        </r>
      </text>
    </comment>
    <comment ref="J38" authorId="0" shapeId="0" xr:uid="{00000000-0006-0000-0000-000008000000}">
      <text>
        <r>
          <rPr>
            <sz val="9"/>
            <color indexed="81"/>
            <rFont val="Tahoma"/>
            <family val="2"/>
          </rPr>
          <t xml:space="preserve">La mention </t>
        </r>
        <r>
          <rPr>
            <b/>
            <sz val="9"/>
            <color indexed="81"/>
            <rFont val="Tahoma"/>
            <family val="2"/>
          </rPr>
          <t>DGD</t>
        </r>
        <r>
          <rPr>
            <sz val="9"/>
            <color indexed="81"/>
            <rFont val="Tahoma"/>
            <family val="2"/>
          </rPr>
          <t xml:space="preserve"> s'inscrit automatiquement si la règle de l'égalité entre le Total de l'avancement (1)  et le total du dernier DC4 notifié  (se reporter aux cellules rouges) est respectée.
Dès lors, plus aucune demande de paiement ne pourra être effectuée.
Si le message </t>
        </r>
        <r>
          <rPr>
            <b/>
            <sz val="9"/>
            <color indexed="81"/>
            <rFont val="Tahoma"/>
            <family val="2"/>
          </rPr>
          <t>ERREUR</t>
        </r>
        <r>
          <rPr>
            <sz val="9"/>
            <color indexed="81"/>
            <rFont val="Tahoma"/>
            <family val="2"/>
          </rPr>
          <t xml:space="preserve"> apparait, c'est que le montant du dernier DC4 notifié est dépassé.
</t>
        </r>
      </text>
    </comment>
    <comment ref="F44" authorId="0" shapeId="0" xr:uid="{00000000-0006-0000-0000-000009000000}">
      <text>
        <r>
          <rPr>
            <sz val="9"/>
            <color indexed="81"/>
            <rFont val="Tahoma"/>
            <family val="2"/>
          </rPr>
          <t xml:space="preserve">
Inscrire le montant de l'avancement total TTC ou HT du mois, suivant le
cas.
</t>
        </r>
      </text>
    </comment>
    <comment ref="P44" authorId="0" shapeId="0" xr:uid="{00000000-0006-0000-0000-00000A000000}">
      <text>
        <r>
          <rPr>
            <sz val="9"/>
            <color indexed="81"/>
            <rFont val="Tahoma"/>
            <family val="2"/>
          </rPr>
          <t>Reporter les montants des demandes de paiement TTC des situations précédentes (au centime prêt)</t>
        </r>
      </text>
    </comment>
    <comment ref="G45" authorId="0" shapeId="0" xr:uid="{00000000-0006-0000-0000-00000B000000}">
      <text>
        <r>
          <rPr>
            <sz val="9"/>
            <color indexed="81"/>
            <rFont val="Tahoma"/>
            <family val="2"/>
          </rPr>
          <t>reporter l'avancement total TTC ou HT de la précédente situation, suivant le cas.</t>
        </r>
      </text>
    </comment>
    <comment ref="B54" authorId="0" shapeId="0" xr:uid="{00000000-0006-0000-0000-00000C000000}">
      <text>
        <r>
          <rPr>
            <sz val="9"/>
            <color indexed="81"/>
            <rFont val="Tahoma"/>
            <family val="2"/>
          </rPr>
          <t xml:space="preserve">Encadré réservé à l'attestation qui doit être obligatoirement visée par le titulaire. Les informations sont automatiquement renseignées.
</t>
        </r>
      </text>
    </comment>
    <comment ref="P62" authorId="0" shapeId="0" xr:uid="{00000000-0006-0000-0000-00000D000000}">
      <text>
        <r>
          <rPr>
            <sz val="9"/>
            <color indexed="81"/>
            <rFont val="Tahoma"/>
            <family val="2"/>
          </rPr>
          <t>Zone de contrôle : 
Ce montant doit correspondre au total de la colonne situation       Mois M-1
en cas de différence les cellules concernées deviennent rouges.</t>
        </r>
      </text>
    </comment>
    <comment ref="C63" authorId="0" shapeId="0" xr:uid="{00000000-0006-0000-0000-00000E000000}">
      <text>
        <r>
          <rPr>
            <sz val="9"/>
            <color indexed="81"/>
            <rFont val="Tahoma"/>
            <family val="2"/>
          </rPr>
          <t xml:space="preserve">Indiquer si le marché est nanti. </t>
        </r>
      </text>
    </comment>
    <comment ref="N65" authorId="0" shapeId="0" xr:uid="{00000000-0006-0000-0000-00000F000000}">
      <text>
        <r>
          <rPr>
            <sz val="9"/>
            <color indexed="81"/>
            <rFont val="Tahoma"/>
            <family val="2"/>
          </rPr>
          <t xml:space="preserve">Coordonnées bancaires de l'entreprise , à renseigner
</t>
        </r>
      </text>
    </comment>
  </commentList>
</comments>
</file>

<file path=xl/sharedStrings.xml><?xml version="1.0" encoding="utf-8"?>
<sst xmlns="http://schemas.openxmlformats.org/spreadsheetml/2006/main" count="86" uniqueCount="86">
  <si>
    <t>N° Marché</t>
  </si>
  <si>
    <t xml:space="preserve">Libellé : </t>
  </si>
  <si>
    <t>Maitre de l'ouvrage</t>
  </si>
  <si>
    <t>24 Route de l'hôpital</t>
  </si>
  <si>
    <t>PROPOSITION DE PAIEMENT</t>
  </si>
  <si>
    <t>N° Lot :</t>
  </si>
  <si>
    <t>Date de situation</t>
  </si>
  <si>
    <t>CS 70128</t>
  </si>
  <si>
    <t>67028 STRASBOURG CEDEX</t>
  </si>
  <si>
    <t>Date</t>
  </si>
  <si>
    <t>Intitulé</t>
  </si>
  <si>
    <t>HT</t>
  </si>
  <si>
    <t>TTC</t>
  </si>
  <si>
    <t>MARCHE</t>
  </si>
  <si>
    <t>Taux de TVA applicable</t>
  </si>
  <si>
    <t>Marché de base</t>
  </si>
  <si>
    <t>Total</t>
  </si>
  <si>
    <t>04</t>
  </si>
  <si>
    <t>N</t>
  </si>
  <si>
    <t>Avancement                                         (1)</t>
  </si>
  <si>
    <t>Acomptes délivrés à</t>
  </si>
  <si>
    <t>Libellé lot :</t>
  </si>
  <si>
    <t>Le :</t>
  </si>
  <si>
    <t>(Cachet et Signature)</t>
  </si>
  <si>
    <t>ENTREPRISE :</t>
  </si>
  <si>
    <t xml:space="preserve"> 1. Travaux</t>
  </si>
  <si>
    <t xml:space="preserve"> LE :</t>
  </si>
  <si>
    <t xml:space="preserve"> Notifié à l'ENTREPRENEUR</t>
  </si>
  <si>
    <t xml:space="preserve"> Transmis au MAITRE D'OUVRAGE</t>
  </si>
  <si>
    <t xml:space="preserve"> pour paiement</t>
  </si>
  <si>
    <t xml:space="preserve"> Le :</t>
  </si>
  <si>
    <t xml:space="preserve"> LE MAITRE D'ŒUVRE</t>
  </si>
  <si>
    <t xml:space="preserve"> (Cachet et Signature)</t>
  </si>
  <si>
    <t xml:space="preserve"> pour vérification :</t>
  </si>
  <si>
    <t xml:space="preserve"> (Cachet et signature)</t>
  </si>
  <si>
    <t>LE MAITRE D'OUVRAGE</t>
  </si>
  <si>
    <t>Localité</t>
  </si>
  <si>
    <t>.. /.. /2016</t>
  </si>
  <si>
    <t>……………………….</t>
  </si>
  <si>
    <t>CESSION</t>
  </si>
  <si>
    <t>X</t>
  </si>
  <si>
    <t xml:space="preserve">TOTAL PAIEMENT </t>
  </si>
  <si>
    <t xml:space="preserve">Total </t>
  </si>
  <si>
    <t>LE SOUS-TRAITANT</t>
  </si>
  <si>
    <t>Nous soussigné,</t>
  </si>
  <si>
    <t>la somme de  :</t>
  </si>
  <si>
    <t>Attesté le :</t>
  </si>
  <si>
    <t>Cachet et signature titulaire</t>
  </si>
  <si>
    <t xml:space="preserve">titulaire du marché, attestons qu'il peut être payé directement par le Maître d'Ouvrage, </t>
  </si>
  <si>
    <t>pour le compte de notre sous-traitant :</t>
  </si>
  <si>
    <t>SOUS-TRAITANCE</t>
  </si>
  <si>
    <t>(Sous-traitant)</t>
  </si>
  <si>
    <t>Titulaire marché :</t>
  </si>
  <si>
    <t>Attestation titulaire</t>
  </si>
  <si>
    <t>x</t>
  </si>
  <si>
    <t>Siret :</t>
  </si>
  <si>
    <t>Nom</t>
  </si>
  <si>
    <r>
      <t xml:space="preserve">Mode de règlement : </t>
    </r>
    <r>
      <rPr>
        <b/>
        <i/>
        <sz val="8"/>
        <color theme="1"/>
        <rFont val="Calibri"/>
        <family val="2"/>
        <scheme val="minor"/>
      </rPr>
      <t>par virement bancaire</t>
    </r>
    <r>
      <rPr>
        <sz val="8"/>
        <color theme="1"/>
        <rFont val="Calibri"/>
        <family val="2"/>
        <scheme val="minor"/>
      </rPr>
      <t xml:space="preserve"> </t>
    </r>
  </si>
  <si>
    <t xml:space="preserve">Banque : </t>
  </si>
  <si>
    <t>Compte IBAN :</t>
  </si>
  <si>
    <t>FR76……………………………………………</t>
  </si>
  <si>
    <t>Situation Mois M-1       (2)</t>
  </si>
  <si>
    <t>Mois                                      (1)-(2)</t>
  </si>
  <si>
    <t>Edition sur feuille A3</t>
  </si>
  <si>
    <t>N° ..</t>
  </si>
  <si>
    <t>2016/ …</t>
  </si>
  <si>
    <t>Programme :</t>
  </si>
  <si>
    <t>A établir par le sous-traitant</t>
  </si>
  <si>
    <t>NOM</t>
  </si>
  <si>
    <t>Adresse</t>
  </si>
  <si>
    <t xml:space="preserve"> Total Modificatif</t>
  </si>
  <si>
    <t>DEMANDE DE PAIEMENT</t>
  </si>
  <si>
    <t>OOOIOO</t>
  </si>
  <si>
    <t>Mode opératoire :</t>
  </si>
  <si>
    <t>Zones réservées aux signatures.</t>
  </si>
  <si>
    <t>Isolation extérieur</t>
  </si>
  <si>
    <t>Auto liquidation</t>
  </si>
  <si>
    <t>Désignation</t>
  </si>
  <si>
    <t xml:space="preserve">Contrôlé </t>
  </si>
  <si>
    <t>Zones  financières - Eléments  à compléter pour déterminer le montant à payer du mois.</t>
  </si>
  <si>
    <t>(Les autres zones étant verrouillées, les reports d'informations et autres calculs sont automatisés)</t>
  </si>
  <si>
    <t xml:space="preserve">Zones administratives - Informations à renseigner au début du marché. Si une zone est oubliée </t>
  </si>
  <si>
    <t>la situation sera retournée.</t>
  </si>
  <si>
    <t xml:space="preserve"> Etabli par le SOUS-TRAITANT et transmis </t>
  </si>
  <si>
    <t xml:space="preserve"> au TITULAIRE du marché</t>
  </si>
  <si>
    <t>OPHEA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</si>
</sst>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164" formatCode="dd/mm/yy;@"/>
    <numFmt numFmtId="165" formatCode="000000"/>
    <numFmt numFmtId="166" formatCode="000\.000\.000\.00000"/>
  </numFmts>
  <fonts count="27" x14ac:knownFonts="1">
    <font>
      <sz val="11"/>
      <color theme="1"/>
      <name val="Calibri"/>
      <family val="2"/>
      <scheme val="minor"/>
    </font>
    <font>
      <sz val="8"/>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11"/>
      <color theme="1"/>
      <name val="Calibri"/>
      <family val="2"/>
      <scheme val="minor"/>
    </font>
    <font>
      <b/>
      <sz val="8"/>
      <color theme="1"/>
      <name val="Calibri"/>
      <family val="2"/>
      <scheme val="minor"/>
    </font>
    <font>
      <b/>
      <sz val="8"/>
      <color theme="1"/>
      <name val="Arial"/>
      <family val="2"/>
    </font>
    <font>
      <sz val="8"/>
      <color theme="1"/>
      <name val="Arial"/>
      <family val="2"/>
    </font>
    <font>
      <b/>
      <sz val="9"/>
      <color theme="1"/>
      <name val="Arial"/>
      <family val="2"/>
    </font>
    <font>
      <sz val="11"/>
      <color rgb="FFFF0000"/>
      <name val="Calibri"/>
      <family val="2"/>
      <scheme val="minor"/>
    </font>
    <font>
      <b/>
      <sz val="18"/>
      <color rgb="FFFF0000"/>
      <name val="Calibri"/>
      <family val="2"/>
      <scheme val="minor"/>
    </font>
    <font>
      <b/>
      <u/>
      <sz val="9"/>
      <color theme="1"/>
      <name val="Calibri"/>
      <family val="2"/>
      <scheme val="minor"/>
    </font>
    <font>
      <b/>
      <u/>
      <sz val="8"/>
      <color theme="1"/>
      <name val="Calibri"/>
      <family val="2"/>
      <scheme val="minor"/>
    </font>
    <font>
      <b/>
      <u/>
      <sz val="8"/>
      <color theme="1"/>
      <name val="Arial"/>
      <family val="2"/>
    </font>
    <font>
      <b/>
      <sz val="16"/>
      <color theme="1"/>
      <name val="Calibri"/>
      <family val="2"/>
      <scheme val="minor"/>
    </font>
    <font>
      <sz val="14"/>
      <color rgb="FFFF0000"/>
      <name val="Calibri"/>
      <family val="2"/>
      <scheme val="minor"/>
    </font>
    <font>
      <sz val="9"/>
      <color indexed="81"/>
      <name val="Tahoma"/>
      <family val="2"/>
    </font>
    <font>
      <i/>
      <sz val="8"/>
      <color theme="1"/>
      <name val="Calibri"/>
      <family val="2"/>
      <scheme val="minor"/>
    </font>
    <font>
      <b/>
      <i/>
      <sz val="8"/>
      <color theme="1"/>
      <name val="Calibri"/>
      <family val="2"/>
      <scheme val="minor"/>
    </font>
    <font>
      <b/>
      <u/>
      <sz val="18"/>
      <color theme="1"/>
      <name val="Calibri"/>
      <family val="2"/>
      <scheme val="minor"/>
    </font>
    <font>
      <i/>
      <sz val="11"/>
      <color theme="1"/>
      <name val="Calibri"/>
      <family val="2"/>
      <scheme val="minor"/>
    </font>
    <font>
      <b/>
      <i/>
      <sz val="10"/>
      <name val="Calibri"/>
      <family val="2"/>
      <scheme val="minor"/>
    </font>
    <font>
      <b/>
      <i/>
      <sz val="10"/>
      <color rgb="FFFF0000"/>
      <name val="Calibri"/>
      <family val="2"/>
      <scheme val="minor"/>
    </font>
    <font>
      <b/>
      <sz val="14"/>
      <color rgb="FFFF0000"/>
      <name val="Calibri"/>
      <family val="2"/>
      <scheme val="minor"/>
    </font>
    <font>
      <b/>
      <sz val="9"/>
      <color indexed="81"/>
      <name val="Tahoma"/>
      <family val="2"/>
    </font>
    <font>
      <b/>
      <i/>
      <sz val="9"/>
      <color rgb="FFFF0000"/>
      <name val="Calibri"/>
      <family val="2"/>
      <scheme val="minor"/>
    </font>
  </fonts>
  <fills count="11">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theme="4" tint="0.39997558519241921"/>
        <bgColor indexed="64"/>
      </patternFill>
    </fill>
    <fill>
      <patternFill patternType="solid">
        <fgColor rgb="FF84B4E0"/>
        <bgColor indexed="64"/>
      </patternFill>
    </fill>
    <fill>
      <patternFill patternType="solid">
        <fgColor theme="7" tint="0.59999389629810485"/>
        <bgColor indexed="64"/>
      </patternFill>
    </fill>
    <fill>
      <patternFill patternType="solid">
        <fgColor rgb="FFFFFF00"/>
        <bgColor indexed="64"/>
      </patternFill>
    </fill>
    <fill>
      <patternFill patternType="solid">
        <fgColor rgb="FF9BC2E6"/>
        <bgColor indexed="64"/>
      </patternFill>
    </fill>
    <fill>
      <patternFill patternType="solid">
        <fgColor rgb="FF92D050"/>
        <bgColor indexed="64"/>
      </patternFill>
    </fill>
    <fill>
      <patternFill patternType="solid">
        <fgColor theme="5" tint="0.59999389629810485"/>
        <bgColor indexed="64"/>
      </patternFill>
    </fill>
  </fills>
  <borders count="58">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medium">
        <color auto="1"/>
      </right>
      <top/>
      <bottom style="thin">
        <color auto="1"/>
      </bottom>
      <diagonal/>
    </border>
    <border>
      <left style="medium">
        <color auto="1"/>
      </left>
      <right/>
      <top/>
      <bottom style="thin">
        <color auto="1"/>
      </bottom>
      <diagonal/>
    </border>
    <border>
      <left style="medium">
        <color auto="1"/>
      </left>
      <right/>
      <top style="thin">
        <color auto="1"/>
      </top>
      <bottom/>
      <diagonal/>
    </border>
    <border>
      <left style="medium">
        <color auto="1"/>
      </left>
      <right/>
      <top/>
      <bottom style="medium">
        <color auto="1"/>
      </bottom>
      <diagonal/>
    </border>
    <border>
      <left/>
      <right/>
      <top/>
      <bottom style="medium">
        <color auto="1"/>
      </bottom>
      <diagonal/>
    </border>
    <border>
      <left/>
      <right style="thin">
        <color auto="1"/>
      </right>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auto="1"/>
      </right>
      <top/>
      <bottom style="medium">
        <color auto="1"/>
      </bottom>
      <diagonal/>
    </border>
    <border>
      <left style="thin">
        <color auto="1"/>
      </left>
      <right/>
      <top style="medium">
        <color auto="1"/>
      </top>
      <bottom/>
      <diagonal/>
    </border>
    <border>
      <left/>
      <right style="medium">
        <color auto="1"/>
      </right>
      <top style="thin">
        <color auto="1"/>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right/>
      <top style="thin">
        <color auto="1"/>
      </top>
      <bottom style="thin">
        <color auto="1"/>
      </bottom>
      <diagonal/>
    </border>
    <border>
      <left style="medium">
        <color auto="1"/>
      </left>
      <right/>
      <top style="double">
        <color auto="1"/>
      </top>
      <bottom/>
      <diagonal/>
    </border>
    <border>
      <left/>
      <right/>
      <top style="double">
        <color auto="1"/>
      </top>
      <bottom/>
      <diagonal/>
    </border>
    <border>
      <left/>
      <right style="medium">
        <color auto="1"/>
      </right>
      <top style="double">
        <color auto="1"/>
      </top>
      <bottom/>
      <diagonal/>
    </border>
    <border>
      <left/>
      <right/>
      <top/>
      <bottom style="double">
        <color auto="1"/>
      </bottom>
      <diagonal/>
    </border>
    <border>
      <left/>
      <right style="medium">
        <color auto="1"/>
      </right>
      <top/>
      <bottom style="double">
        <color auto="1"/>
      </bottom>
      <diagonal/>
    </border>
  </borders>
  <cellStyleXfs count="1">
    <xf numFmtId="0" fontId="0" fillId="0" borderId="0"/>
  </cellStyleXfs>
  <cellXfs count="326">
    <xf numFmtId="0" fontId="0" fillId="0" borderId="0" xfId="0"/>
    <xf numFmtId="0" fontId="0" fillId="0" borderId="0" xfId="0" applyProtection="1"/>
    <xf numFmtId="0" fontId="0" fillId="0" borderId="0" xfId="0" applyBorder="1" applyAlignment="1" applyProtection="1"/>
    <xf numFmtId="0" fontId="0" fillId="0" borderId="0" xfId="0" applyFill="1" applyBorder="1" applyProtection="1"/>
    <xf numFmtId="0" fontId="0" fillId="0" borderId="0" xfId="0" applyBorder="1" applyProtection="1"/>
    <xf numFmtId="0" fontId="5" fillId="3" borderId="0" xfId="0" applyFont="1" applyFill="1" applyBorder="1" applyAlignment="1" applyProtection="1">
      <alignment horizontal="center" vertical="center" wrapText="1"/>
    </xf>
    <xf numFmtId="0" fontId="5" fillId="3" borderId="0" xfId="0" applyNumberFormat="1" applyFont="1" applyFill="1" applyBorder="1" applyAlignment="1" applyProtection="1">
      <alignment horizontal="left" vertical="center"/>
    </xf>
    <xf numFmtId="0" fontId="0" fillId="3" borderId="0" xfId="0" applyFill="1" applyBorder="1" applyAlignment="1" applyProtection="1">
      <alignment vertical="center" wrapText="1"/>
    </xf>
    <xf numFmtId="0" fontId="0" fillId="3" borderId="0" xfId="0" applyFill="1" applyBorder="1" applyAlignment="1" applyProtection="1">
      <alignment horizontal="left" vertical="top" wrapText="1"/>
    </xf>
    <xf numFmtId="0" fontId="0" fillId="3" borderId="0" xfId="0" applyFill="1" applyBorder="1" applyProtection="1"/>
    <xf numFmtId="0" fontId="0" fillId="5" borderId="12" xfId="0" applyFill="1" applyBorder="1" applyProtection="1"/>
    <xf numFmtId="0" fontId="0" fillId="5" borderId="13" xfId="0" applyFill="1" applyBorder="1" applyProtection="1"/>
    <xf numFmtId="0" fontId="0" fillId="5" borderId="15" xfId="0" applyFill="1" applyBorder="1" applyProtection="1"/>
    <xf numFmtId="0" fontId="0" fillId="5" borderId="16" xfId="0" applyFill="1" applyBorder="1" applyProtection="1"/>
    <xf numFmtId="0" fontId="0" fillId="4" borderId="0" xfId="0" applyFill="1" applyBorder="1" applyAlignment="1" applyProtection="1"/>
    <xf numFmtId="0" fontId="0" fillId="4" borderId="17" xfId="0" applyFill="1" applyBorder="1" applyProtection="1"/>
    <xf numFmtId="0" fontId="1" fillId="0" borderId="34" xfId="0" applyFont="1" applyBorder="1" applyAlignment="1" applyProtection="1">
      <alignment horizontal="center" vertical="center"/>
    </xf>
    <xf numFmtId="0" fontId="3" fillId="4" borderId="28" xfId="0" applyFont="1" applyFill="1" applyBorder="1" applyAlignment="1" applyProtection="1">
      <alignment horizontal="center" vertical="center"/>
    </xf>
    <xf numFmtId="0" fontId="1" fillId="0" borderId="20"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1" xfId="0" applyFont="1" applyBorder="1" applyAlignment="1" applyProtection="1">
      <alignment horizontal="center" vertical="center"/>
    </xf>
    <xf numFmtId="0" fontId="1" fillId="0" borderId="32" xfId="0" applyFont="1" applyBorder="1" applyAlignment="1" applyProtection="1">
      <alignment horizontal="center" vertical="center"/>
    </xf>
    <xf numFmtId="0" fontId="3" fillId="0" borderId="16" xfId="0" applyFont="1" applyBorder="1" applyAlignment="1" applyProtection="1">
      <alignment vertical="center"/>
    </xf>
    <xf numFmtId="0" fontId="0" fillId="4" borderId="0" xfId="0" applyFill="1" applyBorder="1" applyAlignment="1" applyProtection="1">
      <alignment vertical="center" wrapText="1"/>
    </xf>
    <xf numFmtId="40" fontId="8" fillId="0" borderId="32" xfId="0" applyNumberFormat="1" applyFont="1" applyBorder="1" applyProtection="1"/>
    <xf numFmtId="0" fontId="3" fillId="4" borderId="28" xfId="0" applyFont="1" applyFill="1" applyBorder="1" applyAlignment="1" applyProtection="1">
      <alignment vertical="center"/>
    </xf>
    <xf numFmtId="0" fontId="0" fillId="4" borderId="0" xfId="0" applyFill="1" applyBorder="1" applyAlignment="1" applyProtection="1">
      <alignment vertical="center"/>
    </xf>
    <xf numFmtId="0" fontId="0" fillId="4" borderId="0" xfId="0" applyFill="1" applyBorder="1" applyProtection="1"/>
    <xf numFmtId="0" fontId="0" fillId="5" borderId="17" xfId="0" applyFill="1" applyBorder="1" applyProtection="1"/>
    <xf numFmtId="0" fontId="1" fillId="5" borderId="0" xfId="0" applyFont="1" applyFill="1" applyBorder="1" applyProtection="1"/>
    <xf numFmtId="0" fontId="6" fillId="0" borderId="20"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wrapText="1"/>
    </xf>
    <xf numFmtId="0" fontId="6" fillId="0" borderId="2"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6" fillId="0" borderId="10" xfId="0" applyFont="1" applyBorder="1" applyAlignment="1" applyProtection="1">
      <alignment horizontal="center" vertical="center" wrapText="1"/>
    </xf>
    <xf numFmtId="0" fontId="6" fillId="0" borderId="43" xfId="0" applyFont="1" applyFill="1" applyBorder="1" applyAlignment="1" applyProtection="1">
      <alignment horizontal="center" vertical="center"/>
    </xf>
    <xf numFmtId="0" fontId="6" fillId="0" borderId="42" xfId="0" applyFont="1" applyBorder="1" applyAlignment="1" applyProtection="1">
      <alignment horizontal="center" vertical="center"/>
    </xf>
    <xf numFmtId="0" fontId="6" fillId="0" borderId="34" xfId="0" applyFont="1" applyBorder="1" applyAlignment="1" applyProtection="1">
      <alignment horizontal="center" vertical="center"/>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5" borderId="0" xfId="0" applyFont="1" applyFill="1" applyBorder="1" applyAlignment="1" applyProtection="1">
      <alignment horizontal="center" vertical="center"/>
    </xf>
    <xf numFmtId="0" fontId="1" fillId="5" borderId="13" xfId="0" applyFont="1" applyFill="1" applyBorder="1" applyProtection="1"/>
    <xf numFmtId="0" fontId="1" fillId="0" borderId="12" xfId="0" applyFont="1" applyBorder="1" applyProtection="1"/>
    <xf numFmtId="0" fontId="1" fillId="0" borderId="13" xfId="0" applyFont="1" applyBorder="1" applyProtection="1"/>
    <xf numFmtId="0" fontId="1" fillId="0" borderId="16" xfId="0" applyFont="1" applyBorder="1" applyProtection="1"/>
    <xf numFmtId="0" fontId="1" fillId="0" borderId="0" xfId="0" applyFont="1" applyBorder="1" applyProtection="1"/>
    <xf numFmtId="40" fontId="7" fillId="0" borderId="17" xfId="0" applyNumberFormat="1" applyFont="1" applyFill="1" applyBorder="1" applyAlignment="1" applyProtection="1">
      <alignment vertical="center"/>
    </xf>
    <xf numFmtId="0" fontId="8" fillId="5" borderId="0" xfId="0" applyFont="1" applyFill="1" applyBorder="1" applyProtection="1"/>
    <xf numFmtId="0" fontId="6" fillId="0" borderId="16" xfId="0" applyFont="1" applyBorder="1" applyAlignment="1" applyProtection="1">
      <alignment vertical="center"/>
    </xf>
    <xf numFmtId="0" fontId="3" fillId="0" borderId="0" xfId="0" applyFont="1" applyBorder="1" applyAlignment="1" applyProtection="1">
      <alignment vertical="center"/>
    </xf>
    <xf numFmtId="0" fontId="1" fillId="0" borderId="15" xfId="0" applyFont="1" applyBorder="1" applyProtection="1"/>
    <xf numFmtId="0" fontId="1" fillId="0" borderId="17" xfId="0" applyFont="1" applyBorder="1" applyProtection="1"/>
    <xf numFmtId="14" fontId="5" fillId="3" borderId="16" xfId="0" applyNumberFormat="1" applyFont="1" applyFill="1" applyBorder="1" applyAlignment="1" applyProtection="1">
      <alignment vertical="center"/>
    </xf>
    <xf numFmtId="0" fontId="5" fillId="0" borderId="16" xfId="0" applyFont="1" applyBorder="1" applyAlignment="1" applyProtection="1">
      <alignment vertical="center"/>
    </xf>
    <xf numFmtId="0" fontId="5" fillId="0" borderId="0" xfId="0" applyFont="1" applyFill="1" applyBorder="1" applyAlignment="1" applyProtection="1">
      <alignment vertical="center"/>
    </xf>
    <xf numFmtId="0" fontId="6" fillId="0" borderId="0" xfId="0" applyFont="1" applyBorder="1" applyAlignment="1" applyProtection="1">
      <alignment vertical="center"/>
    </xf>
    <xf numFmtId="0" fontId="6" fillId="0" borderId="17" xfId="0" applyFont="1" applyBorder="1" applyAlignment="1" applyProtection="1">
      <alignment vertical="center"/>
    </xf>
    <xf numFmtId="0" fontId="5" fillId="0" borderId="0" xfId="0" applyFont="1" applyBorder="1" applyAlignment="1" applyProtection="1">
      <alignment vertical="center"/>
    </xf>
    <xf numFmtId="0" fontId="0" fillId="2" borderId="21" xfId="0" applyFill="1" applyBorder="1" applyProtection="1"/>
    <xf numFmtId="0" fontId="0" fillId="5" borderId="22" xfId="0" applyFill="1" applyBorder="1" applyProtection="1"/>
    <xf numFmtId="0" fontId="0" fillId="5" borderId="28" xfId="0" applyFill="1" applyBorder="1" applyProtection="1"/>
    <xf numFmtId="0" fontId="0" fillId="5" borderId="25" xfId="0" applyFill="1" applyBorder="1" applyProtection="1"/>
    <xf numFmtId="0" fontId="1" fillId="0" borderId="31" xfId="0" applyFont="1" applyFill="1" applyBorder="1" applyAlignment="1" applyProtection="1">
      <alignment horizontal="center" vertical="center"/>
    </xf>
    <xf numFmtId="40" fontId="7" fillId="0" borderId="0" xfId="0" applyNumberFormat="1" applyFont="1" applyBorder="1" applyAlignment="1" applyProtection="1">
      <alignment vertical="center"/>
    </xf>
    <xf numFmtId="0" fontId="3" fillId="0" borderId="12" xfId="0" applyFont="1" applyBorder="1" applyAlignment="1" applyProtection="1">
      <alignment vertical="center"/>
    </xf>
    <xf numFmtId="0" fontId="1" fillId="5" borderId="17" xfId="0" applyFont="1" applyFill="1" applyBorder="1" applyProtection="1"/>
    <xf numFmtId="0" fontId="6" fillId="5" borderId="0" xfId="0" applyFont="1" applyFill="1" applyBorder="1" applyAlignment="1" applyProtection="1">
      <alignment vertical="center"/>
    </xf>
    <xf numFmtId="0" fontId="6" fillId="5" borderId="13" xfId="0" applyFont="1" applyFill="1" applyBorder="1" applyAlignment="1" applyProtection="1">
      <alignment vertical="center"/>
    </xf>
    <xf numFmtId="40" fontId="7" fillId="5" borderId="13" xfId="0" applyNumberFormat="1" applyFont="1" applyFill="1" applyBorder="1" applyAlignment="1" applyProtection="1">
      <alignment vertical="center"/>
    </xf>
    <xf numFmtId="0" fontId="4" fillId="0" borderId="16" xfId="0" applyFont="1" applyBorder="1" applyAlignment="1" applyProtection="1">
      <alignment vertical="center"/>
    </xf>
    <xf numFmtId="0" fontId="4" fillId="0" borderId="0" xfId="0" applyFont="1" applyBorder="1" applyAlignment="1" applyProtection="1">
      <alignment vertical="center"/>
    </xf>
    <xf numFmtId="0" fontId="6" fillId="0" borderId="1" xfId="0" applyFont="1" applyBorder="1" applyAlignment="1" applyProtection="1">
      <alignment horizontal="center" vertical="center" wrapText="1"/>
    </xf>
    <xf numFmtId="0" fontId="1" fillId="5" borderId="41" xfId="0" applyFont="1" applyFill="1" applyBorder="1" applyAlignment="1" applyProtection="1">
      <alignment horizontal="center" vertical="center" wrapText="1"/>
    </xf>
    <xf numFmtId="0" fontId="6" fillId="0" borderId="46" xfId="0" applyFont="1" applyFill="1" applyBorder="1" applyAlignment="1" applyProtection="1">
      <alignment horizontal="center" vertical="center" wrapText="1"/>
    </xf>
    <xf numFmtId="40" fontId="6" fillId="0" borderId="13" xfId="0" applyNumberFormat="1" applyFont="1" applyBorder="1" applyAlignment="1" applyProtection="1">
      <alignment vertical="center"/>
    </xf>
    <xf numFmtId="40" fontId="6" fillId="0" borderId="15" xfId="0" applyNumberFormat="1" applyFont="1" applyFill="1" applyBorder="1" applyAlignment="1" applyProtection="1">
      <alignment vertical="center"/>
    </xf>
    <xf numFmtId="40" fontId="4" fillId="0" borderId="0" xfId="0" applyNumberFormat="1" applyFont="1" applyBorder="1" applyAlignment="1" applyProtection="1">
      <alignment vertical="center"/>
    </xf>
    <xf numFmtId="40" fontId="3" fillId="0" borderId="0" xfId="0" applyNumberFormat="1" applyFont="1" applyBorder="1" applyAlignment="1" applyProtection="1">
      <alignment vertical="center"/>
    </xf>
    <xf numFmtId="40" fontId="3" fillId="0" borderId="0" xfId="0" applyNumberFormat="1" applyFont="1" applyBorder="1" applyAlignment="1" applyProtection="1">
      <alignment horizontal="left" vertical="center"/>
    </xf>
    <xf numFmtId="49" fontId="3" fillId="0" borderId="13" xfId="0" applyNumberFormat="1" applyFont="1" applyBorder="1" applyAlignment="1" applyProtection="1">
      <alignment vertical="center"/>
    </xf>
    <xf numFmtId="40" fontId="3" fillId="0" borderId="17" xfId="0" applyNumberFormat="1" applyFont="1" applyBorder="1" applyAlignment="1" applyProtection="1">
      <alignment vertical="center"/>
    </xf>
    <xf numFmtId="40" fontId="4" fillId="0" borderId="17" xfId="0" applyNumberFormat="1" applyFont="1" applyBorder="1" applyAlignment="1" applyProtection="1">
      <alignment vertical="center"/>
    </xf>
    <xf numFmtId="7" fontId="9" fillId="0" borderId="0" xfId="0" applyNumberFormat="1" applyFont="1" applyBorder="1" applyAlignment="1" applyProtection="1">
      <alignment horizontal="center" vertical="center"/>
    </xf>
    <xf numFmtId="40" fontId="9" fillId="0" borderId="0" xfId="0" applyNumberFormat="1" applyFont="1" applyBorder="1" applyAlignment="1" applyProtection="1">
      <alignment vertical="center"/>
    </xf>
    <xf numFmtId="40" fontId="3" fillId="0" borderId="0" xfId="0" applyNumberFormat="1" applyFont="1" applyFill="1" applyBorder="1" applyAlignment="1" applyProtection="1">
      <alignment horizontal="center" vertical="center"/>
    </xf>
    <xf numFmtId="40" fontId="3" fillId="0" borderId="17" xfId="0" applyNumberFormat="1" applyFont="1" applyFill="1" applyBorder="1" applyAlignment="1" applyProtection="1">
      <alignment horizontal="center" vertical="center"/>
    </xf>
    <xf numFmtId="0" fontId="12" fillId="0" borderId="16" xfId="0" applyFont="1" applyBorder="1" applyAlignment="1" applyProtection="1">
      <alignment vertical="center"/>
    </xf>
    <xf numFmtId="40" fontId="12" fillId="0" borderId="0" xfId="0" applyNumberFormat="1" applyFont="1" applyBorder="1" applyAlignment="1" applyProtection="1">
      <alignment vertical="center"/>
    </xf>
    <xf numFmtId="40" fontId="14" fillId="0" borderId="0" xfId="0" applyNumberFormat="1" applyFont="1" applyBorder="1" applyAlignment="1" applyProtection="1">
      <alignment vertical="center"/>
    </xf>
    <xf numFmtId="0" fontId="1" fillId="0" borderId="16" xfId="0" applyFont="1" applyBorder="1" applyAlignment="1" applyProtection="1">
      <alignment vertical="top"/>
    </xf>
    <xf numFmtId="40" fontId="2" fillId="0" borderId="0" xfId="0" applyNumberFormat="1" applyFont="1" applyBorder="1" applyAlignment="1" applyProtection="1">
      <alignment horizontal="left" vertical="center"/>
    </xf>
    <xf numFmtId="0" fontId="1" fillId="0" borderId="50" xfId="0" applyFont="1" applyBorder="1" applyAlignment="1" applyProtection="1">
      <alignment horizontal="center" vertical="center" wrapText="1"/>
    </xf>
    <xf numFmtId="0" fontId="0" fillId="0" borderId="12" xfId="0" applyBorder="1" applyProtection="1"/>
    <xf numFmtId="0" fontId="0" fillId="0" borderId="13" xfId="0" applyBorder="1" applyProtection="1"/>
    <xf numFmtId="0" fontId="0" fillId="0" borderId="15" xfId="0" applyBorder="1" applyProtection="1"/>
    <xf numFmtId="0" fontId="0" fillId="0" borderId="16" xfId="0" applyBorder="1" applyProtection="1"/>
    <xf numFmtId="0" fontId="0" fillId="0" borderId="17" xfId="0" applyBorder="1" applyProtection="1"/>
    <xf numFmtId="0" fontId="0" fillId="5" borderId="0" xfId="0" applyFill="1" applyBorder="1" applyProtection="1"/>
    <xf numFmtId="0" fontId="0" fillId="0" borderId="21" xfId="0" applyBorder="1" applyProtection="1"/>
    <xf numFmtId="0" fontId="0" fillId="0" borderId="22" xfId="0" applyBorder="1" applyProtection="1"/>
    <xf numFmtId="0" fontId="0" fillId="0" borderId="25" xfId="0" applyBorder="1" applyProtection="1"/>
    <xf numFmtId="0" fontId="5" fillId="0" borderId="0" xfId="0" applyNumberFormat="1" applyFont="1" applyFill="1" applyBorder="1" applyAlignment="1" applyProtection="1">
      <alignment horizontal="center" vertical="center"/>
    </xf>
    <xf numFmtId="0" fontId="0" fillId="0" borderId="0" xfId="0" applyFill="1" applyBorder="1" applyAlignment="1" applyProtection="1">
      <alignment horizontal="left" vertical="center" wrapText="1"/>
    </xf>
    <xf numFmtId="10" fontId="5" fillId="5" borderId="41" xfId="0" applyNumberFormat="1" applyFont="1" applyFill="1" applyBorder="1" applyAlignment="1" applyProtection="1">
      <alignment horizontal="center" vertical="center"/>
    </xf>
    <xf numFmtId="10" fontId="5" fillId="5" borderId="28" xfId="0" applyNumberFormat="1" applyFont="1" applyFill="1" applyBorder="1" applyAlignment="1" applyProtection="1">
      <alignment horizontal="center" vertical="center"/>
    </xf>
    <xf numFmtId="10" fontId="5" fillId="5" borderId="17" xfId="0" applyNumberFormat="1" applyFont="1" applyFill="1" applyBorder="1" applyAlignment="1" applyProtection="1">
      <alignment horizontal="center" vertical="center"/>
    </xf>
    <xf numFmtId="10" fontId="2" fillId="0" borderId="47" xfId="0" applyNumberFormat="1" applyFont="1" applyFill="1" applyBorder="1" applyAlignment="1" applyProtection="1">
      <alignment horizontal="center" vertical="center"/>
    </xf>
    <xf numFmtId="10" fontId="4" fillId="5" borderId="41" xfId="0" applyNumberFormat="1" applyFont="1" applyFill="1" applyBorder="1" applyAlignment="1" applyProtection="1">
      <alignment vertical="center"/>
    </xf>
    <xf numFmtId="40" fontId="8" fillId="0" borderId="11" xfId="0" applyNumberFormat="1" applyFont="1" applyFill="1" applyBorder="1" applyAlignment="1" applyProtection="1">
      <alignment horizontal="right" vertical="center"/>
    </xf>
    <xf numFmtId="40" fontId="8" fillId="0" borderId="4" xfId="0" applyNumberFormat="1" applyFont="1" applyFill="1" applyBorder="1" applyAlignment="1" applyProtection="1">
      <alignment horizontal="right" vertical="center"/>
    </xf>
    <xf numFmtId="40" fontId="8" fillId="0" borderId="17" xfId="0" applyNumberFormat="1" applyFont="1" applyFill="1" applyBorder="1" applyAlignment="1" applyProtection="1">
      <alignment horizontal="right" vertical="center"/>
    </xf>
    <xf numFmtId="0" fontId="10" fillId="5" borderId="0" xfId="0" applyFont="1" applyFill="1" applyBorder="1" applyAlignment="1" applyProtection="1">
      <alignment vertical="center"/>
    </xf>
    <xf numFmtId="0" fontId="0" fillId="7" borderId="0" xfId="0" applyFill="1" applyProtection="1"/>
    <xf numFmtId="0" fontId="1" fillId="0" borderId="27" xfId="0" applyFont="1" applyFill="1" applyBorder="1" applyAlignment="1" applyProtection="1">
      <alignment horizontal="center" vertical="center"/>
    </xf>
    <xf numFmtId="10" fontId="11" fillId="5" borderId="17" xfId="0" applyNumberFormat="1" applyFont="1" applyFill="1" applyBorder="1" applyAlignment="1" applyProtection="1">
      <alignment horizontal="center" vertical="center"/>
    </xf>
    <xf numFmtId="0" fontId="0" fillId="8" borderId="0" xfId="0" applyFill="1" applyBorder="1" applyProtection="1"/>
    <xf numFmtId="165" fontId="18" fillId="0" borderId="21" xfId="0" applyNumberFormat="1" applyFont="1" applyBorder="1" applyAlignment="1" applyProtection="1">
      <alignment horizontal="center"/>
    </xf>
    <xf numFmtId="0" fontId="1" fillId="0" borderId="52" xfId="0" applyFont="1" applyBorder="1" applyAlignment="1" applyProtection="1">
      <alignment vertical="center"/>
    </xf>
    <xf numFmtId="0" fontId="10" fillId="5" borderId="16" xfId="0" applyFont="1" applyFill="1" applyBorder="1" applyAlignment="1" applyProtection="1">
      <alignment horizontal="center" vertical="center"/>
    </xf>
    <xf numFmtId="40" fontId="8" fillId="7" borderId="11" xfId="0" applyNumberFormat="1" applyFont="1" applyFill="1" applyBorder="1" applyAlignment="1" applyProtection="1">
      <alignment horizontal="right" vertical="center"/>
      <protection locked="0"/>
    </xf>
    <xf numFmtId="164" fontId="1" fillId="7" borderId="11" xfId="0" applyNumberFormat="1" applyFont="1" applyFill="1" applyBorder="1" applyAlignment="1" applyProtection="1">
      <alignment vertical="center"/>
      <protection locked="0"/>
    </xf>
    <xf numFmtId="40" fontId="1" fillId="7" borderId="32" xfId="0" applyNumberFormat="1" applyFont="1" applyFill="1" applyBorder="1" applyAlignment="1" applyProtection="1">
      <alignment vertical="center"/>
      <protection locked="0"/>
    </xf>
    <xf numFmtId="0" fontId="1" fillId="7" borderId="31" xfId="0" applyFont="1" applyFill="1" applyBorder="1" applyAlignment="1" applyProtection="1">
      <alignment horizontal="center" vertical="center"/>
      <protection locked="0"/>
    </xf>
    <xf numFmtId="0" fontId="5" fillId="0" borderId="0" xfId="0" applyFont="1" applyBorder="1" applyAlignment="1" applyProtection="1">
      <alignment horizontal="center" vertical="center" wrapText="1"/>
    </xf>
    <xf numFmtId="0" fontId="4" fillId="0" borderId="13" xfId="0" applyFont="1" applyBorder="1" applyAlignment="1" applyProtection="1">
      <alignment horizontal="center"/>
    </xf>
    <xf numFmtId="0" fontId="4" fillId="0" borderId="0" xfId="0" applyFont="1" applyBorder="1" applyAlignment="1" applyProtection="1">
      <alignment horizontal="center"/>
    </xf>
    <xf numFmtId="0" fontId="6" fillId="0" borderId="0" xfId="0" applyFont="1" applyBorder="1" applyAlignment="1" applyProtection="1">
      <alignment horizontal="center"/>
    </xf>
    <xf numFmtId="0" fontId="6" fillId="0" borderId="0" xfId="0" applyFont="1" applyFill="1" applyBorder="1" applyAlignment="1" applyProtection="1">
      <alignment horizontal="center"/>
    </xf>
    <xf numFmtId="0" fontId="1" fillId="0" borderId="16" xfId="0" applyFont="1" applyBorder="1" applyAlignment="1" applyProtection="1">
      <alignment horizontal="center"/>
    </xf>
    <xf numFmtId="0" fontId="1" fillId="0" borderId="5" xfId="0" applyFont="1" applyBorder="1" applyAlignment="1" applyProtection="1">
      <alignment horizontal="center"/>
    </xf>
    <xf numFmtId="0" fontId="5" fillId="4" borderId="28" xfId="0" applyFont="1" applyFill="1" applyBorder="1" applyAlignment="1" applyProtection="1">
      <alignment horizontal="center" vertical="center" wrapText="1"/>
    </xf>
    <xf numFmtId="0" fontId="3" fillId="0" borderId="12" xfId="0" applyFont="1" applyBorder="1" applyAlignment="1" applyProtection="1">
      <alignment horizontal="center" vertical="center"/>
    </xf>
    <xf numFmtId="0" fontId="3" fillId="0" borderId="21" xfId="0" applyFont="1" applyBorder="1" applyAlignment="1" applyProtection="1">
      <alignment horizontal="center" vertical="center"/>
    </xf>
    <xf numFmtId="0" fontId="1" fillId="0" borderId="52" xfId="0" applyFont="1" applyBorder="1" applyAlignment="1" applyProtection="1">
      <alignment horizontal="center" vertical="center"/>
    </xf>
    <xf numFmtId="40" fontId="7" fillId="5" borderId="0" xfId="0" applyNumberFormat="1" applyFont="1" applyFill="1" applyBorder="1" applyAlignment="1" applyProtection="1">
      <alignment vertical="center"/>
    </xf>
    <xf numFmtId="0" fontId="0" fillId="0" borderId="0" xfId="0" applyAlignment="1" applyProtection="1">
      <alignment horizontal="center"/>
    </xf>
    <xf numFmtId="0" fontId="21" fillId="0" borderId="0" xfId="0" applyFont="1" applyAlignment="1" applyProtection="1">
      <alignment horizontal="center"/>
    </xf>
    <xf numFmtId="0" fontId="21" fillId="0" borderId="0" xfId="0" applyFont="1" applyProtection="1"/>
    <xf numFmtId="40" fontId="8" fillId="7" borderId="4" xfId="0" applyNumberFormat="1" applyFont="1" applyFill="1" applyBorder="1" applyAlignment="1" applyProtection="1"/>
    <xf numFmtId="40" fontId="8" fillId="7" borderId="5" xfId="0" applyNumberFormat="1" applyFont="1" applyFill="1" applyBorder="1" applyAlignment="1" applyProtection="1"/>
    <xf numFmtId="0" fontId="1" fillId="0" borderId="17" xfId="0" applyFont="1" applyBorder="1" applyAlignment="1" applyProtection="1">
      <alignment vertical="center"/>
    </xf>
    <xf numFmtId="0" fontId="1" fillId="5" borderId="0" xfId="0" applyFont="1" applyFill="1" applyBorder="1" applyProtection="1">
      <protection locked="0"/>
    </xf>
    <xf numFmtId="10" fontId="16" fillId="8" borderId="28" xfId="0" applyNumberFormat="1" applyFont="1" applyFill="1" applyBorder="1" applyAlignment="1" applyProtection="1">
      <alignment vertical="center"/>
      <protection locked="0"/>
    </xf>
    <xf numFmtId="10" fontId="24" fillId="7" borderId="49" xfId="0" applyNumberFormat="1" applyFont="1" applyFill="1" applyBorder="1" applyAlignment="1" applyProtection="1">
      <alignment horizontal="center" vertical="center"/>
      <protection locked="0"/>
    </xf>
    <xf numFmtId="0" fontId="5" fillId="9" borderId="0" xfId="0" applyFont="1" applyFill="1" applyBorder="1" applyAlignment="1" applyProtection="1">
      <alignment horizontal="center" vertical="center" wrapText="1"/>
      <protection locked="0"/>
    </xf>
    <xf numFmtId="0" fontId="5" fillId="9" borderId="17" xfId="0" applyFont="1" applyFill="1" applyBorder="1" applyAlignment="1" applyProtection="1">
      <alignment horizontal="center" vertical="center" wrapText="1"/>
      <protection locked="0"/>
    </xf>
    <xf numFmtId="0" fontId="5" fillId="9" borderId="22" xfId="0" applyFont="1" applyFill="1" applyBorder="1" applyAlignment="1" applyProtection="1">
      <alignment horizontal="center" vertical="center" wrapText="1"/>
      <protection locked="0"/>
    </xf>
    <xf numFmtId="0" fontId="5" fillId="9" borderId="25" xfId="0" applyFont="1" applyFill="1" applyBorder="1" applyAlignment="1" applyProtection="1">
      <alignment horizontal="center" vertical="center" wrapText="1"/>
      <protection locked="0"/>
    </xf>
    <xf numFmtId="0" fontId="13" fillId="10" borderId="0" xfId="0" applyFont="1" applyFill="1" applyBorder="1" applyAlignment="1" applyProtection="1">
      <alignment vertical="center"/>
      <protection locked="0"/>
    </xf>
    <xf numFmtId="0" fontId="6" fillId="10" borderId="0" xfId="0" applyFont="1" applyFill="1" applyBorder="1" applyAlignment="1" applyProtection="1">
      <alignment vertical="center"/>
      <protection locked="0"/>
    </xf>
    <xf numFmtId="0" fontId="6" fillId="10" borderId="16" xfId="0" applyFont="1" applyFill="1" applyBorder="1" applyAlignment="1" applyProtection="1">
      <alignment vertical="center"/>
      <protection locked="0"/>
    </xf>
    <xf numFmtId="40" fontId="7" fillId="10" borderId="0" xfId="0" applyNumberFormat="1" applyFont="1" applyFill="1" applyBorder="1" applyAlignment="1" applyProtection="1">
      <alignment vertical="center"/>
      <protection locked="0"/>
    </xf>
    <xf numFmtId="40" fontId="7" fillId="10" borderId="17" xfId="0" applyNumberFormat="1" applyFont="1" applyFill="1" applyBorder="1" applyAlignment="1" applyProtection="1">
      <alignment vertical="center"/>
      <protection locked="0"/>
    </xf>
    <xf numFmtId="0" fontId="6" fillId="10" borderId="21" xfId="0" applyFont="1" applyFill="1" applyBorder="1" applyAlignment="1" applyProtection="1">
      <alignment vertical="center"/>
      <protection locked="0"/>
    </xf>
    <xf numFmtId="0" fontId="6" fillId="10" borderId="22" xfId="0" applyFont="1" applyFill="1" applyBorder="1" applyAlignment="1" applyProtection="1">
      <alignment vertical="center"/>
      <protection locked="0"/>
    </xf>
    <xf numFmtId="40" fontId="7" fillId="10" borderId="22" xfId="0" applyNumberFormat="1" applyFont="1" applyFill="1" applyBorder="1" applyAlignment="1" applyProtection="1">
      <alignment vertical="center"/>
      <protection locked="0"/>
    </xf>
    <xf numFmtId="40" fontId="7" fillId="10" borderId="25"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 fillId="10" borderId="22" xfId="0" applyFont="1" applyFill="1" applyBorder="1" applyProtection="1">
      <protection locked="0"/>
    </xf>
    <xf numFmtId="0" fontId="1" fillId="10" borderId="16" xfId="0" applyFont="1" applyFill="1" applyBorder="1" applyProtection="1">
      <protection locked="0"/>
    </xf>
    <xf numFmtId="0" fontId="1" fillId="10" borderId="17" xfId="0" applyFont="1" applyFill="1" applyBorder="1" applyProtection="1">
      <protection locked="0"/>
    </xf>
    <xf numFmtId="0" fontId="1" fillId="10" borderId="21" xfId="0" applyFont="1" applyFill="1" applyBorder="1" applyProtection="1">
      <protection locked="0"/>
    </xf>
    <xf numFmtId="0" fontId="1" fillId="10" borderId="25" xfId="0" applyFont="1" applyFill="1" applyBorder="1" applyProtection="1">
      <protection locked="0"/>
    </xf>
    <xf numFmtId="0" fontId="10" fillId="7" borderId="29" xfId="0" applyFont="1" applyFill="1" applyBorder="1" applyAlignment="1" applyProtection="1">
      <alignment horizontal="center" vertical="center"/>
    </xf>
    <xf numFmtId="0" fontId="0" fillId="9" borderId="0" xfId="0" applyFill="1" applyProtection="1"/>
    <xf numFmtId="0" fontId="0" fillId="10" borderId="0" xfId="0" applyFill="1" applyProtection="1"/>
    <xf numFmtId="40" fontId="7" fillId="0" borderId="29" xfId="0" applyNumberFormat="1" applyFont="1" applyFill="1" applyBorder="1" applyAlignment="1" applyProtection="1">
      <alignment vertical="center"/>
    </xf>
    <xf numFmtId="0" fontId="26" fillId="0" borderId="0" xfId="0" applyFont="1" applyAlignment="1" applyProtection="1">
      <alignment vertical="center"/>
    </xf>
    <xf numFmtId="0" fontId="4" fillId="0" borderId="12" xfId="0" applyFont="1" applyBorder="1" applyAlignment="1" applyProtection="1">
      <alignment horizontal="center"/>
    </xf>
    <xf numFmtId="0" fontId="4" fillId="0" borderId="13" xfId="0" applyFont="1" applyBorder="1" applyAlignment="1" applyProtection="1">
      <alignment horizontal="center"/>
    </xf>
    <xf numFmtId="0" fontId="4" fillId="0" borderId="16" xfId="0" applyFont="1" applyBorder="1" applyAlignment="1" applyProtection="1">
      <alignment horizontal="center"/>
    </xf>
    <xf numFmtId="0" fontId="4" fillId="0" borderId="0" xfId="0" applyFont="1" applyBorder="1" applyAlignment="1" applyProtection="1">
      <alignment horizontal="center"/>
    </xf>
    <xf numFmtId="0" fontId="6" fillId="0" borderId="16" xfId="0" applyFont="1" applyBorder="1" applyAlignment="1" applyProtection="1">
      <alignment horizontal="center"/>
    </xf>
    <xf numFmtId="0" fontId="6" fillId="0" borderId="0" xfId="0" applyFont="1" applyBorder="1" applyAlignment="1" applyProtection="1">
      <alignment horizontal="center"/>
    </xf>
    <xf numFmtId="0" fontId="6" fillId="0" borderId="16" xfId="0" applyFont="1" applyFill="1" applyBorder="1" applyAlignment="1" applyProtection="1">
      <alignment horizontal="center"/>
    </xf>
    <xf numFmtId="0" fontId="6" fillId="0" borderId="0" xfId="0" applyFont="1" applyFill="1" applyBorder="1" applyAlignment="1" applyProtection="1">
      <alignment horizontal="center"/>
    </xf>
    <xf numFmtId="0" fontId="0" fillId="0" borderId="13" xfId="0" applyBorder="1" applyAlignment="1" applyProtection="1">
      <alignment horizontal="center"/>
    </xf>
    <xf numFmtId="0" fontId="0" fillId="0" borderId="15" xfId="0" applyBorder="1" applyAlignment="1" applyProtection="1">
      <alignment horizontal="center"/>
    </xf>
    <xf numFmtId="0" fontId="0" fillId="0" borderId="0" xfId="0" applyBorder="1" applyAlignment="1" applyProtection="1">
      <alignment horizontal="center"/>
    </xf>
    <xf numFmtId="0" fontId="0" fillId="0" borderId="17" xfId="0" applyBorder="1" applyAlignment="1" applyProtection="1">
      <alignment horizontal="center"/>
    </xf>
    <xf numFmtId="0" fontId="0" fillId="0" borderId="56" xfId="0" applyBorder="1" applyAlignment="1" applyProtection="1">
      <alignment horizontal="center"/>
    </xf>
    <xf numFmtId="0" fontId="0" fillId="0" borderId="57" xfId="0" applyBorder="1" applyAlignment="1" applyProtection="1">
      <alignment horizontal="center"/>
    </xf>
    <xf numFmtId="0" fontId="5" fillId="0" borderId="12"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9" borderId="16" xfId="0" applyFont="1" applyFill="1" applyBorder="1" applyAlignment="1" applyProtection="1">
      <alignment horizontal="center" vertical="top"/>
      <protection locked="0"/>
    </xf>
    <xf numFmtId="0" fontId="5" fillId="9" borderId="0" xfId="0" applyFont="1" applyFill="1" applyBorder="1" applyAlignment="1" applyProtection="1">
      <alignment horizontal="center" vertical="top"/>
      <protection locked="0"/>
    </xf>
    <xf numFmtId="0" fontId="5" fillId="9" borderId="17" xfId="0" applyFont="1" applyFill="1" applyBorder="1" applyAlignment="1" applyProtection="1">
      <alignment horizontal="center" vertical="top"/>
      <protection locked="0"/>
    </xf>
    <xf numFmtId="0" fontId="5" fillId="9" borderId="15" xfId="0" applyNumberFormat="1" applyFont="1" applyFill="1" applyBorder="1" applyAlignment="1" applyProtection="1">
      <alignment horizontal="center" vertical="center"/>
      <protection locked="0"/>
    </xf>
    <xf numFmtId="0" fontId="5" fillId="9" borderId="17" xfId="0" applyNumberFormat="1" applyFont="1" applyFill="1" applyBorder="1" applyAlignment="1" applyProtection="1">
      <alignment horizontal="center" vertical="center"/>
      <protection locked="0"/>
    </xf>
    <xf numFmtId="0" fontId="22" fillId="0" borderId="53" xfId="0" applyFont="1" applyFill="1" applyBorder="1" applyAlignment="1" applyProtection="1">
      <alignment horizontal="center" vertical="center"/>
    </xf>
    <xf numFmtId="0" fontId="22" fillId="0" borderId="54" xfId="0" applyFont="1" applyFill="1" applyBorder="1" applyAlignment="1" applyProtection="1">
      <alignment horizontal="center" vertical="center"/>
    </xf>
    <xf numFmtId="0" fontId="22" fillId="0" borderId="21" xfId="0" applyFont="1" applyFill="1" applyBorder="1" applyAlignment="1" applyProtection="1">
      <alignment horizontal="center" vertical="center"/>
    </xf>
    <xf numFmtId="0" fontId="22" fillId="0" borderId="22" xfId="0" applyFont="1" applyFill="1" applyBorder="1" applyAlignment="1" applyProtection="1">
      <alignment horizontal="center" vertical="center"/>
    </xf>
    <xf numFmtId="0" fontId="23" fillId="9" borderId="55" xfId="0" applyFont="1" applyFill="1" applyBorder="1" applyAlignment="1" applyProtection="1">
      <alignment horizontal="center" vertical="center"/>
      <protection locked="0"/>
    </xf>
    <xf numFmtId="0" fontId="23" fillId="9" borderId="25" xfId="0" applyFont="1" applyFill="1" applyBorder="1" applyAlignment="1" applyProtection="1">
      <alignment horizontal="center" vertical="center"/>
      <protection locked="0"/>
    </xf>
    <xf numFmtId="0" fontId="5" fillId="0" borderId="53" xfId="0" applyFont="1" applyBorder="1" applyAlignment="1" applyProtection="1">
      <alignment horizontal="center" vertical="center" wrapText="1"/>
    </xf>
    <xf numFmtId="0" fontId="5" fillId="0" borderId="54" xfId="0" applyFont="1" applyBorder="1" applyAlignment="1" applyProtection="1">
      <alignment horizontal="center" vertical="center" wrapText="1"/>
    </xf>
    <xf numFmtId="0" fontId="5" fillId="0" borderId="21"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0" fillId="9" borderId="54" xfId="0" applyFill="1" applyBorder="1" applyAlignment="1" applyProtection="1">
      <alignment horizontal="left" vertical="center" wrapText="1"/>
      <protection locked="0"/>
    </xf>
    <xf numFmtId="0" fontId="0" fillId="9" borderId="55" xfId="0" applyFill="1" applyBorder="1" applyAlignment="1" applyProtection="1">
      <alignment horizontal="left" vertical="center" wrapText="1"/>
      <protection locked="0"/>
    </xf>
    <xf numFmtId="0" fontId="0" fillId="9" borderId="22" xfId="0" applyFill="1" applyBorder="1" applyAlignment="1" applyProtection="1">
      <alignment horizontal="left" vertical="center" wrapText="1"/>
      <protection locked="0"/>
    </xf>
    <xf numFmtId="0" fontId="0" fillId="9" borderId="25" xfId="0" applyFill="1" applyBorder="1" applyAlignment="1" applyProtection="1">
      <alignment horizontal="left" vertical="center" wrapText="1"/>
      <protection locked="0"/>
    </xf>
    <xf numFmtId="49" fontId="5" fillId="9" borderId="13" xfId="0" applyNumberFormat="1" applyFont="1" applyFill="1" applyBorder="1" applyAlignment="1" applyProtection="1">
      <alignment horizontal="center" vertical="center" wrapText="1"/>
      <protection locked="0"/>
    </xf>
    <xf numFmtId="49" fontId="5" fillId="9" borderId="15" xfId="0" applyNumberFormat="1" applyFont="1" applyFill="1" applyBorder="1" applyAlignment="1" applyProtection="1">
      <alignment horizontal="center" vertical="center" wrapText="1"/>
      <protection locked="0"/>
    </xf>
    <xf numFmtId="49" fontId="5" fillId="9" borderId="22" xfId="0" applyNumberFormat="1" applyFont="1" applyFill="1" applyBorder="1" applyAlignment="1" applyProtection="1">
      <alignment horizontal="center" vertical="center" wrapText="1"/>
      <protection locked="0"/>
    </xf>
    <xf numFmtId="49" fontId="5" fillId="9" borderId="25" xfId="0" applyNumberFormat="1" applyFont="1" applyFill="1" applyBorder="1" applyAlignment="1" applyProtection="1">
      <alignment horizontal="center" vertical="center" wrapText="1"/>
      <protection locked="0"/>
    </xf>
    <xf numFmtId="0" fontId="15" fillId="0" borderId="16" xfId="0"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wrapText="1"/>
    </xf>
    <xf numFmtId="0" fontId="5" fillId="9" borderId="13" xfId="0" quotePrefix="1" applyFont="1" applyFill="1" applyBorder="1" applyAlignment="1" applyProtection="1">
      <alignment horizontal="left" vertical="center"/>
      <protection locked="0"/>
    </xf>
    <xf numFmtId="0" fontId="5" fillId="9" borderId="13" xfId="0" applyFont="1" applyFill="1" applyBorder="1" applyAlignment="1" applyProtection="1">
      <alignment horizontal="left" vertical="center"/>
      <protection locked="0"/>
    </xf>
    <xf numFmtId="0" fontId="5" fillId="9" borderId="15" xfId="0" applyFont="1" applyFill="1" applyBorder="1" applyAlignment="1" applyProtection="1">
      <alignment horizontal="left" vertical="center"/>
      <protection locked="0"/>
    </xf>
    <xf numFmtId="0" fontId="1" fillId="0" borderId="47" xfId="0" applyFont="1" applyBorder="1" applyAlignment="1" applyProtection="1">
      <alignment horizontal="center" vertical="center" wrapText="1"/>
    </xf>
    <xf numFmtId="0" fontId="1" fillId="0" borderId="51" xfId="0" applyFont="1" applyBorder="1" applyAlignment="1" applyProtection="1">
      <alignment horizontal="center" vertical="center" wrapText="1"/>
    </xf>
    <xf numFmtId="0" fontId="1" fillId="0" borderId="39" xfId="0" applyFont="1" applyBorder="1" applyAlignment="1" applyProtection="1">
      <alignment horizontal="center" vertical="center"/>
    </xf>
    <xf numFmtId="0" fontId="1" fillId="0" borderId="26" xfId="0" applyFont="1" applyBorder="1" applyAlignment="1" applyProtection="1">
      <alignment horizontal="center" vertical="center"/>
    </xf>
    <xf numFmtId="0" fontId="1" fillId="0" borderId="33" xfId="0" applyFont="1" applyBorder="1" applyAlignment="1" applyProtection="1">
      <alignment horizontal="center" vertical="center"/>
    </xf>
    <xf numFmtId="0" fontId="5" fillId="9" borderId="22" xfId="0" applyFont="1" applyFill="1" applyBorder="1" applyAlignment="1" applyProtection="1">
      <alignment horizontal="left" vertical="center" wrapText="1"/>
      <protection locked="0"/>
    </xf>
    <xf numFmtId="0" fontId="5" fillId="9" borderId="25" xfId="0" applyFont="1" applyFill="1" applyBorder="1" applyAlignment="1" applyProtection="1">
      <alignment horizontal="left" vertical="center" wrapText="1"/>
      <protection locked="0"/>
    </xf>
    <xf numFmtId="0" fontId="1" fillId="0" borderId="40" xfId="0" applyFont="1" applyBorder="1" applyAlignment="1" applyProtection="1">
      <alignment horizontal="center" vertical="center"/>
    </xf>
    <xf numFmtId="0" fontId="1" fillId="0" borderId="9" xfId="0" applyFont="1" applyBorder="1" applyAlignment="1" applyProtection="1">
      <alignment horizontal="center" vertical="center"/>
    </xf>
    <xf numFmtId="0" fontId="1" fillId="0" borderId="8" xfId="0" applyFont="1" applyBorder="1" applyAlignment="1" applyProtection="1">
      <alignment horizontal="center" vertical="center"/>
    </xf>
    <xf numFmtId="0" fontId="5" fillId="9" borderId="13" xfId="0" applyFont="1" applyFill="1" applyBorder="1" applyAlignment="1" applyProtection="1">
      <alignment horizontal="center" vertical="center" wrapText="1"/>
      <protection locked="0"/>
    </xf>
    <xf numFmtId="0" fontId="5" fillId="9" borderId="15" xfId="0" applyFont="1" applyFill="1" applyBorder="1" applyAlignment="1" applyProtection="1">
      <alignment horizontal="center" vertical="center" wrapText="1"/>
      <protection locked="0"/>
    </xf>
    <xf numFmtId="10" fontId="5" fillId="0" borderId="48" xfId="0" applyNumberFormat="1" applyFont="1" applyFill="1" applyBorder="1" applyAlignment="1" applyProtection="1">
      <alignment horizontal="center" vertical="center"/>
    </xf>
    <xf numFmtId="10" fontId="5" fillId="0" borderId="49" xfId="0" applyNumberFormat="1" applyFont="1" applyFill="1" applyBorder="1" applyAlignment="1" applyProtection="1">
      <alignment horizontal="center" vertical="center"/>
    </xf>
    <xf numFmtId="0" fontId="1" fillId="0" borderId="16" xfId="0" applyFont="1" applyBorder="1" applyAlignment="1" applyProtection="1">
      <alignment horizontal="center"/>
    </xf>
    <xf numFmtId="0" fontId="1" fillId="0" borderId="5" xfId="0" applyFont="1" applyBorder="1" applyAlignment="1" applyProtection="1">
      <alignment horizontal="center"/>
    </xf>
    <xf numFmtId="40" fontId="8" fillId="9" borderId="4" xfId="0" applyNumberFormat="1" applyFont="1" applyFill="1" applyBorder="1" applyAlignment="1" applyProtection="1">
      <alignment vertical="center"/>
      <protection locked="0"/>
    </xf>
    <xf numFmtId="40" fontId="8" fillId="9" borderId="5" xfId="0" applyNumberFormat="1" applyFont="1" applyFill="1" applyBorder="1" applyAlignment="1" applyProtection="1">
      <alignment vertical="center"/>
      <protection locked="0"/>
    </xf>
    <xf numFmtId="0" fontId="5" fillId="9" borderId="0" xfId="0" applyFont="1" applyFill="1" applyBorder="1" applyAlignment="1" applyProtection="1">
      <alignment horizontal="center" vertical="center" wrapText="1"/>
      <protection locked="0"/>
    </xf>
    <xf numFmtId="0" fontId="5" fillId="9" borderId="17" xfId="0" applyFont="1" applyFill="1" applyBorder="1" applyAlignment="1" applyProtection="1">
      <alignment horizontal="center" vertical="center" wrapText="1"/>
      <protection locked="0"/>
    </xf>
    <xf numFmtId="40" fontId="8" fillId="7" borderId="4" xfId="0" applyNumberFormat="1" applyFont="1" applyFill="1" applyBorder="1" applyAlignment="1" applyProtection="1">
      <protection locked="0"/>
    </xf>
    <xf numFmtId="40" fontId="8" fillId="7" borderId="5" xfId="0" applyNumberFormat="1" applyFont="1" applyFill="1" applyBorder="1" applyAlignment="1" applyProtection="1">
      <protection locked="0"/>
    </xf>
    <xf numFmtId="40" fontId="8" fillId="7" borderId="4" xfId="0" applyNumberFormat="1" applyFont="1" applyFill="1" applyBorder="1" applyAlignment="1" applyProtection="1"/>
    <xf numFmtId="40" fontId="8" fillId="7" borderId="5" xfId="0" applyNumberFormat="1" applyFont="1" applyFill="1" applyBorder="1" applyAlignment="1" applyProtection="1"/>
    <xf numFmtId="0" fontId="5" fillId="4" borderId="28" xfId="0" applyFont="1" applyFill="1" applyBorder="1" applyAlignment="1" applyProtection="1">
      <alignment horizontal="center" vertical="center" wrapText="1"/>
    </xf>
    <xf numFmtId="0" fontId="1" fillId="0" borderId="21" xfId="0" applyFont="1" applyBorder="1" applyAlignment="1" applyProtection="1">
      <alignment horizontal="center"/>
    </xf>
    <xf numFmtId="0" fontId="1" fillId="0" borderId="23" xfId="0" applyFont="1" applyBorder="1" applyAlignment="1" applyProtection="1">
      <alignment horizontal="center"/>
    </xf>
    <xf numFmtId="0" fontId="8" fillId="7" borderId="5" xfId="0" applyFont="1" applyFill="1" applyBorder="1" applyAlignment="1" applyProtection="1"/>
    <xf numFmtId="0" fontId="8" fillId="7" borderId="24" xfId="0" applyFont="1" applyFill="1" applyBorder="1" applyAlignment="1" applyProtection="1"/>
    <xf numFmtId="0" fontId="8" fillId="7" borderId="23" xfId="0" applyFont="1" applyFill="1" applyBorder="1" applyAlignment="1" applyProtection="1"/>
    <xf numFmtId="166" fontId="18" fillId="9" borderId="22" xfId="0" applyNumberFormat="1" applyFont="1" applyFill="1" applyBorder="1" applyAlignment="1" applyProtection="1">
      <alignment horizontal="center" wrapText="1"/>
      <protection locked="0"/>
    </xf>
    <xf numFmtId="0" fontId="6" fillId="0" borderId="12"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30"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6" fillId="0" borderId="45"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6" xfId="0" applyFont="1" applyFill="1" applyBorder="1" applyAlignment="1" applyProtection="1">
      <alignment horizontal="center" vertical="center" wrapText="1"/>
    </xf>
    <xf numFmtId="0" fontId="6" fillId="0" borderId="18" xfId="0" applyFont="1" applyFill="1" applyBorder="1" applyAlignment="1" applyProtection="1">
      <alignment horizontal="center" vertical="center" wrapText="1"/>
    </xf>
    <xf numFmtId="0" fontId="6" fillId="0" borderId="15" xfId="0" applyFont="1" applyBorder="1" applyAlignment="1" applyProtection="1">
      <alignment horizontal="center" vertical="center"/>
    </xf>
    <xf numFmtId="0" fontId="6" fillId="0" borderId="18" xfId="0" applyFont="1" applyBorder="1" applyAlignment="1" applyProtection="1">
      <alignment horizontal="center" vertical="center"/>
    </xf>
    <xf numFmtId="40" fontId="8" fillId="0" borderId="32" xfId="0" applyNumberFormat="1" applyFont="1" applyBorder="1" applyAlignment="1" applyProtection="1"/>
    <xf numFmtId="40" fontId="8" fillId="0" borderId="36" xfId="0" applyNumberFormat="1" applyFont="1" applyBorder="1" applyAlignment="1" applyProtection="1"/>
    <xf numFmtId="0" fontId="3" fillId="0" borderId="12" xfId="0" applyFont="1" applyBorder="1" applyAlignment="1" applyProtection="1">
      <alignment horizontal="center" vertical="center" wrapText="1"/>
    </xf>
    <xf numFmtId="0" fontId="3" fillId="0" borderId="21" xfId="0" applyFont="1" applyBorder="1" applyAlignment="1" applyProtection="1">
      <alignment horizontal="center" vertical="center" wrapText="1"/>
    </xf>
    <xf numFmtId="14" fontId="5" fillId="9" borderId="13" xfId="0" applyNumberFormat="1" applyFont="1" applyFill="1" applyBorder="1" applyAlignment="1" applyProtection="1">
      <alignment horizontal="center" vertical="center"/>
      <protection locked="0"/>
    </xf>
    <xf numFmtId="14" fontId="5" fillId="9" borderId="15" xfId="0" applyNumberFormat="1" applyFont="1" applyFill="1" applyBorder="1" applyAlignment="1" applyProtection="1">
      <alignment horizontal="center" vertical="center"/>
      <protection locked="0"/>
    </xf>
    <xf numFmtId="14" fontId="5" fillId="9" borderId="22" xfId="0" applyNumberFormat="1" applyFont="1" applyFill="1" applyBorder="1" applyAlignment="1" applyProtection="1">
      <alignment horizontal="center" vertical="center"/>
      <protection locked="0"/>
    </xf>
    <xf numFmtId="14" fontId="5" fillId="9" borderId="25" xfId="0" applyNumberFormat="1" applyFont="1" applyFill="1" applyBorder="1" applyAlignment="1" applyProtection="1">
      <alignment horizontal="center" vertical="center"/>
      <protection locked="0"/>
    </xf>
    <xf numFmtId="0" fontId="5" fillId="0" borderId="27" xfId="0" applyFont="1" applyBorder="1" applyAlignment="1" applyProtection="1">
      <alignment horizontal="center" vertical="center"/>
    </xf>
    <xf numFmtId="0" fontId="5" fillId="0" borderId="37" xfId="0" applyFont="1" applyBorder="1" applyAlignment="1" applyProtection="1">
      <alignment horizontal="center" vertical="center"/>
    </xf>
    <xf numFmtId="40" fontId="7" fillId="0" borderId="38" xfId="0" applyNumberFormat="1" applyFont="1" applyBorder="1" applyAlignment="1" applyProtection="1">
      <alignment vertical="center"/>
    </xf>
    <xf numFmtId="40" fontId="7" fillId="0" borderId="37" xfId="0" applyNumberFormat="1" applyFont="1" applyBorder="1" applyAlignment="1" applyProtection="1">
      <alignment vertical="center"/>
    </xf>
    <xf numFmtId="0" fontId="24" fillId="7" borderId="41" xfId="0" applyNumberFormat="1" applyFont="1" applyFill="1" applyBorder="1" applyAlignment="1" applyProtection="1">
      <alignment horizontal="center" vertical="center"/>
    </xf>
    <xf numFmtId="0" fontId="24" fillId="7" borderId="44" xfId="0" applyNumberFormat="1" applyFont="1" applyFill="1" applyBorder="1" applyAlignment="1" applyProtection="1">
      <alignment horizontal="center" vertical="center"/>
    </xf>
    <xf numFmtId="40" fontId="3" fillId="0" borderId="15" xfId="0" applyNumberFormat="1" applyFont="1" applyBorder="1" applyAlignment="1" applyProtection="1">
      <alignment horizontal="left" vertical="center"/>
    </xf>
    <xf numFmtId="40" fontId="3" fillId="0" borderId="25" xfId="0" applyNumberFormat="1" applyFont="1" applyBorder="1" applyAlignment="1" applyProtection="1">
      <alignment horizontal="left" vertical="center"/>
    </xf>
    <xf numFmtId="40" fontId="7" fillId="0" borderId="12" xfId="0" applyNumberFormat="1" applyFont="1" applyFill="1" applyBorder="1" applyAlignment="1" applyProtection="1">
      <alignment vertical="center"/>
    </xf>
    <xf numFmtId="40" fontId="7" fillId="0" borderId="13" xfId="0" applyNumberFormat="1" applyFont="1" applyFill="1" applyBorder="1" applyAlignment="1" applyProtection="1">
      <alignment vertical="center"/>
    </xf>
    <xf numFmtId="40" fontId="7" fillId="0" borderId="14" xfId="0" applyNumberFormat="1" applyFont="1" applyFill="1" applyBorder="1" applyAlignment="1" applyProtection="1">
      <alignment vertical="center"/>
    </xf>
    <xf numFmtId="40" fontId="7" fillId="0" borderId="21" xfId="0" applyNumberFormat="1" applyFont="1" applyFill="1" applyBorder="1" applyAlignment="1" applyProtection="1">
      <alignment vertical="center"/>
    </xf>
    <xf numFmtId="40" fontId="7" fillId="0" borderId="22" xfId="0" applyNumberFormat="1" applyFont="1" applyFill="1" applyBorder="1" applyAlignment="1" applyProtection="1">
      <alignment vertical="center"/>
    </xf>
    <xf numFmtId="40" fontId="7" fillId="0" borderId="23" xfId="0" applyNumberFormat="1" applyFont="1" applyFill="1" applyBorder="1" applyAlignment="1" applyProtection="1">
      <alignment vertical="center"/>
    </xf>
    <xf numFmtId="40" fontId="7" fillId="3" borderId="30" xfId="0" applyNumberFormat="1" applyFont="1" applyFill="1" applyBorder="1" applyAlignment="1" applyProtection="1">
      <alignment vertical="center"/>
    </xf>
    <xf numFmtId="40" fontId="7" fillId="3" borderId="35" xfId="0" applyNumberFormat="1" applyFont="1" applyFill="1" applyBorder="1" applyAlignment="1" applyProtection="1">
      <alignment vertical="center"/>
    </xf>
    <xf numFmtId="40" fontId="7" fillId="6" borderId="45" xfId="0" applyNumberFormat="1" applyFont="1" applyFill="1" applyBorder="1" applyAlignment="1" applyProtection="1">
      <alignment vertical="center"/>
    </xf>
    <xf numFmtId="40" fontId="7" fillId="6" borderId="15" xfId="0" applyNumberFormat="1" applyFont="1" applyFill="1" applyBorder="1" applyAlignment="1" applyProtection="1">
      <alignment vertical="center"/>
    </xf>
    <xf numFmtId="40" fontId="7" fillId="6" borderId="24" xfId="0" applyNumberFormat="1" applyFont="1" applyFill="1" applyBorder="1" applyAlignment="1" applyProtection="1">
      <alignment vertical="center"/>
    </xf>
    <xf numFmtId="40" fontId="7" fillId="6" borderId="25" xfId="0" applyNumberFormat="1" applyFont="1" applyFill="1" applyBorder="1" applyAlignment="1" applyProtection="1">
      <alignment vertical="center"/>
    </xf>
    <xf numFmtId="0" fontId="1" fillId="0" borderId="52" xfId="0" applyFont="1" applyBorder="1" applyAlignment="1" applyProtection="1">
      <alignment horizontal="center" vertical="center"/>
    </xf>
    <xf numFmtId="0" fontId="6" fillId="9" borderId="52" xfId="0" applyFont="1" applyFill="1" applyBorder="1" applyAlignment="1" applyProtection="1">
      <alignment horizontal="center" vertical="center"/>
      <protection locked="0"/>
    </xf>
    <xf numFmtId="0" fontId="20" fillId="0" borderId="0" xfId="0" applyFont="1" applyAlignment="1" applyProtection="1">
      <alignment horizontal="center" vertical="center"/>
    </xf>
    <xf numFmtId="0" fontId="21" fillId="0" borderId="0" xfId="0" applyFont="1" applyAlignment="1" applyProtection="1">
      <alignment horizontal="center"/>
    </xf>
    <xf numFmtId="14" fontId="2" fillId="10" borderId="0" xfId="0" applyNumberFormat="1" applyFont="1" applyFill="1" applyBorder="1" applyAlignment="1" applyProtection="1">
      <alignment horizontal="center" vertical="center"/>
      <protection locked="0"/>
    </xf>
    <xf numFmtId="14" fontId="2" fillId="10" borderId="17" xfId="0" applyNumberFormat="1" applyFont="1" applyFill="1" applyBorder="1" applyAlignment="1" applyProtection="1">
      <alignment horizontal="center" vertical="center"/>
      <protection locked="0"/>
    </xf>
    <xf numFmtId="7" fontId="7" fillId="0" borderId="0" xfId="0" applyNumberFormat="1" applyFont="1" applyBorder="1" applyAlignment="1" applyProtection="1">
      <alignment horizontal="center" vertical="center"/>
    </xf>
    <xf numFmtId="40" fontId="7" fillId="5" borderId="0" xfId="0" applyNumberFormat="1" applyFont="1" applyFill="1" applyBorder="1" applyAlignment="1" applyProtection="1">
      <alignment vertical="center"/>
    </xf>
    <xf numFmtId="0" fontId="6" fillId="0" borderId="21" xfId="0" applyFont="1" applyBorder="1" applyAlignment="1" applyProtection="1">
      <alignment horizontal="center" vertical="center" wrapText="1"/>
    </xf>
    <xf numFmtId="0" fontId="6" fillId="0" borderId="23" xfId="0" applyFont="1" applyBorder="1" applyAlignment="1" applyProtection="1">
      <alignment horizontal="center" vertical="center" wrapText="1"/>
    </xf>
    <xf numFmtId="40" fontId="7" fillId="0" borderId="15" xfId="0" applyNumberFormat="1" applyFont="1" applyBorder="1" applyAlignment="1" applyProtection="1">
      <alignment vertical="center"/>
    </xf>
    <xf numFmtId="40" fontId="7" fillId="0" borderId="25" xfId="0" applyNumberFormat="1" applyFont="1" applyBorder="1" applyAlignment="1" applyProtection="1">
      <alignment vertical="center"/>
    </xf>
    <xf numFmtId="0" fontId="1" fillId="0" borderId="12" xfId="0" applyFont="1" applyBorder="1" applyAlignment="1" applyProtection="1">
      <alignment horizontal="left" vertical="top"/>
    </xf>
    <xf numFmtId="0" fontId="1" fillId="0" borderId="13" xfId="0" applyFont="1" applyBorder="1" applyAlignment="1" applyProtection="1">
      <alignment horizontal="left" vertical="top"/>
    </xf>
    <xf numFmtId="0" fontId="1" fillId="0" borderId="15" xfId="0" applyFont="1" applyBorder="1" applyAlignment="1" applyProtection="1">
      <alignment horizontal="left" vertical="top"/>
    </xf>
    <xf numFmtId="0" fontId="6" fillId="9" borderId="9" xfId="0" applyFont="1" applyFill="1" applyBorder="1" applyAlignment="1" applyProtection="1">
      <alignment horizontal="center" vertical="center"/>
      <protection locked="0"/>
    </xf>
    <xf numFmtId="40" fontId="8" fillId="7" borderId="16" xfId="0" applyNumberFormat="1" applyFont="1" applyFill="1" applyBorder="1" applyAlignment="1" applyProtection="1">
      <alignment horizontal="right" vertical="center"/>
      <protection locked="0"/>
    </xf>
    <xf numFmtId="40" fontId="8" fillId="7" borderId="0" xfId="0" applyNumberFormat="1" applyFont="1" applyFill="1" applyBorder="1" applyAlignment="1" applyProtection="1">
      <alignment horizontal="right" vertical="center"/>
      <protection locked="0"/>
    </xf>
    <xf numFmtId="40" fontId="8" fillId="7" borderId="5" xfId="0" applyNumberFormat="1" applyFont="1" applyFill="1" applyBorder="1" applyAlignment="1" applyProtection="1">
      <alignment horizontal="right" vertical="center"/>
      <protection locked="0"/>
    </xf>
    <xf numFmtId="40" fontId="8" fillId="0" borderId="4" xfId="0" applyNumberFormat="1" applyFont="1" applyFill="1" applyBorder="1" applyAlignment="1" applyProtection="1">
      <alignment vertical="center"/>
    </xf>
    <xf numFmtId="40" fontId="8" fillId="0" borderId="17" xfId="0" applyNumberFormat="1" applyFont="1" applyFill="1" applyBorder="1" applyAlignment="1" applyProtection="1">
      <alignment vertical="center"/>
    </xf>
    <xf numFmtId="40" fontId="8" fillId="0" borderId="16" xfId="0" applyNumberFormat="1" applyFont="1" applyFill="1" applyBorder="1" applyAlignment="1" applyProtection="1">
      <alignment horizontal="right" vertical="center"/>
    </xf>
    <xf numFmtId="40" fontId="8" fillId="0" borderId="0" xfId="0" applyNumberFormat="1" applyFont="1" applyFill="1" applyBorder="1" applyAlignment="1" applyProtection="1">
      <alignment horizontal="right" vertical="center"/>
    </xf>
    <xf numFmtId="40" fontId="8" fillId="0" borderId="5" xfId="0" applyNumberFormat="1" applyFont="1" applyFill="1" applyBorder="1" applyAlignment="1" applyProtection="1">
      <alignment horizontal="right" vertical="center"/>
    </xf>
    <xf numFmtId="14" fontId="5" fillId="10" borderId="0" xfId="0" applyNumberFormat="1" applyFont="1" applyFill="1" applyBorder="1" applyAlignment="1" applyProtection="1">
      <alignment horizontal="center" vertical="center"/>
      <protection locked="0"/>
    </xf>
    <xf numFmtId="14" fontId="5" fillId="10" borderId="17" xfId="0" applyNumberFormat="1" applyFont="1" applyFill="1" applyBorder="1" applyAlignment="1" applyProtection="1">
      <alignment horizontal="center" vertical="center"/>
      <protection locked="0"/>
    </xf>
    <xf numFmtId="14" fontId="3" fillId="10" borderId="0" xfId="0" applyNumberFormat="1" applyFont="1" applyFill="1" applyBorder="1" applyAlignment="1" applyProtection="1">
      <alignment horizontal="center" vertical="center"/>
      <protection locked="0"/>
    </xf>
    <xf numFmtId="14" fontId="3" fillId="10" borderId="17" xfId="0" applyNumberFormat="1" applyFont="1" applyFill="1" applyBorder="1" applyAlignment="1" applyProtection="1">
      <alignment horizontal="center" vertical="center"/>
      <protection locked="0"/>
    </xf>
    <xf numFmtId="0" fontId="3" fillId="0" borderId="12" xfId="0" applyFont="1" applyBorder="1" applyAlignment="1" applyProtection="1">
      <alignment horizontal="center" vertical="center"/>
    </xf>
    <xf numFmtId="0" fontId="3" fillId="0" borderId="13" xfId="0" applyFont="1" applyBorder="1" applyAlignment="1" applyProtection="1">
      <alignment horizontal="center" vertical="center"/>
    </xf>
    <xf numFmtId="0" fontId="3" fillId="0" borderId="21" xfId="0" applyFont="1" applyBorder="1" applyAlignment="1" applyProtection="1">
      <alignment horizontal="center" vertical="center"/>
    </xf>
    <xf numFmtId="0" fontId="3" fillId="0" borderId="22" xfId="0" applyFont="1" applyBorder="1" applyAlignment="1" applyProtection="1">
      <alignment horizontal="center" vertical="center"/>
    </xf>
  </cellXfs>
  <cellStyles count="1">
    <cellStyle name="Normal" xfId="0" builtinId="0"/>
  </cellStyles>
  <dxfs count="4">
    <dxf>
      <fill>
        <patternFill>
          <bgColor theme="2" tint="-9.9948118533890809E-2"/>
        </patternFill>
      </fill>
    </dxf>
    <dxf>
      <fill>
        <patternFill>
          <bgColor rgb="FFFF0000"/>
        </patternFill>
      </fill>
    </dxf>
    <dxf>
      <fill>
        <patternFill>
          <bgColor rgb="FFFF0000"/>
        </patternFill>
      </fill>
    </dxf>
    <dxf>
      <fill>
        <patternFill>
          <bgColor theme="0" tint="-0.14996795556505021"/>
        </patternFill>
      </fill>
    </dxf>
  </dxfs>
  <tableStyles count="0" defaultTableStyle="TableStyleMedium2" defaultPivotStyle="PivotStyleLight16"/>
  <colors>
    <mruColors>
      <color rgb="FF9BC2E6"/>
      <color rgb="FF84B4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152400</xdr:colOff>
      <xdr:row>14</xdr:row>
      <xdr:rowOff>47625</xdr:rowOff>
    </xdr:from>
    <xdr:to>
      <xdr:col>15</xdr:col>
      <xdr:colOff>757019</xdr:colOff>
      <xdr:row>19</xdr:row>
      <xdr:rowOff>152400</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000750" y="3028950"/>
          <a:ext cx="2242919" cy="10668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95"/>
  <sheetViews>
    <sheetView showGridLines="0" tabSelected="1" topLeftCell="A13" zoomScaleNormal="100" workbookViewId="0">
      <selection activeCell="F16" sqref="F16:J16"/>
    </sheetView>
  </sheetViews>
  <sheetFormatPr baseColWidth="10" defaultColWidth="11.42578125" defaultRowHeight="15" x14ac:dyDescent="0.25"/>
  <cols>
    <col min="1" max="1" width="27.140625" style="1" customWidth="1"/>
    <col min="2" max="2" width="4.7109375" style="1" customWidth="1"/>
    <col min="3" max="3" width="1" style="1" customWidth="1"/>
    <col min="4" max="4" width="10.7109375" style="1" customWidth="1"/>
    <col min="5" max="5" width="9.42578125" style="1" customWidth="1"/>
    <col min="6" max="6" width="8.28515625" style="1" customWidth="1"/>
    <col min="7" max="7" width="5.7109375" style="1" customWidth="1"/>
    <col min="8" max="8" width="6.140625" style="1" customWidth="1"/>
    <col min="9" max="9" width="0.85546875" style="1" customWidth="1"/>
    <col min="10" max="10" width="12.85546875" style="1" customWidth="1"/>
    <col min="11" max="11" width="0.85546875" style="1" customWidth="1"/>
    <col min="12" max="12" width="11.28515625" style="1" customWidth="1"/>
    <col min="13" max="13" width="0.85546875" style="1" customWidth="1"/>
    <col min="14" max="14" width="5.140625" style="1" customWidth="1"/>
    <col min="15" max="15" width="7.28515625" style="1" customWidth="1"/>
    <col min="16" max="16" width="11.7109375" style="1" customWidth="1"/>
    <col min="17" max="17" width="1" style="1" customWidth="1"/>
    <col min="18" max="18" width="4.7109375" style="1" customWidth="1"/>
    <col min="19" max="16384" width="11.42578125" style="1"/>
  </cols>
  <sheetData>
    <row r="1" spans="1:18" ht="23.25" x14ac:dyDescent="0.25">
      <c r="A1" s="168" t="s">
        <v>63</v>
      </c>
      <c r="B1" s="296" t="s">
        <v>71</v>
      </c>
      <c r="C1" s="296"/>
      <c r="D1" s="296"/>
      <c r="E1" s="296"/>
      <c r="F1" s="296"/>
      <c r="G1" s="296"/>
      <c r="H1" s="296"/>
      <c r="I1" s="296"/>
      <c r="J1" s="296"/>
      <c r="K1" s="296"/>
      <c r="L1" s="296"/>
      <c r="M1" s="296"/>
      <c r="N1" s="296"/>
      <c r="O1" s="296"/>
      <c r="P1" s="296"/>
      <c r="Q1" s="296"/>
    </row>
    <row r="2" spans="1:18" x14ac:dyDescent="0.25">
      <c r="A2" s="136"/>
      <c r="B2" s="297" t="s">
        <v>67</v>
      </c>
      <c r="C2" s="297"/>
      <c r="D2" s="297"/>
      <c r="E2" s="297"/>
      <c r="F2" s="297"/>
      <c r="G2" s="297"/>
      <c r="H2" s="297"/>
      <c r="I2" s="297"/>
      <c r="J2" s="297"/>
      <c r="K2" s="297"/>
      <c r="L2" s="297"/>
      <c r="M2" s="297"/>
      <c r="N2" s="297"/>
      <c r="O2" s="297"/>
      <c r="P2" s="297"/>
      <c r="Q2" s="297"/>
    </row>
    <row r="3" spans="1:18" x14ac:dyDescent="0.25">
      <c r="A3" s="136"/>
      <c r="B3" s="137"/>
      <c r="C3" s="137"/>
      <c r="D3" s="137"/>
      <c r="E3" s="137"/>
      <c r="F3" s="137"/>
      <c r="G3" s="137"/>
      <c r="H3" s="137"/>
      <c r="I3" s="137"/>
      <c r="J3" s="137"/>
      <c r="K3" s="137"/>
      <c r="L3" s="137"/>
      <c r="M3" s="137"/>
      <c r="N3" s="137"/>
      <c r="O3" s="137"/>
      <c r="P3" s="137"/>
      <c r="Q3" s="137"/>
    </row>
    <row r="4" spans="1:18" x14ac:dyDescent="0.25">
      <c r="A4" s="136"/>
      <c r="B4" s="137"/>
      <c r="C4" s="137"/>
      <c r="D4" s="137"/>
      <c r="E4" s="137"/>
      <c r="F4" s="137"/>
      <c r="G4" s="137"/>
      <c r="H4" s="137"/>
      <c r="I4" s="137"/>
      <c r="J4" s="137"/>
      <c r="K4" s="137"/>
      <c r="L4" s="137"/>
      <c r="M4" s="137"/>
      <c r="N4" s="137"/>
      <c r="O4" s="137"/>
      <c r="P4" s="137"/>
      <c r="Q4" s="137"/>
    </row>
    <row r="5" spans="1:18" x14ac:dyDescent="0.25">
      <c r="A5" s="136"/>
      <c r="B5" s="137"/>
      <c r="C5" s="137"/>
      <c r="D5" s="137"/>
      <c r="E5" s="137"/>
      <c r="F5" s="137"/>
      <c r="G5" s="137"/>
      <c r="H5" s="137"/>
      <c r="I5" s="137"/>
      <c r="J5" s="137"/>
      <c r="K5" s="137"/>
      <c r="L5" s="137"/>
      <c r="M5" s="137"/>
      <c r="N5" s="137"/>
      <c r="O5" s="137"/>
      <c r="P5" s="137"/>
      <c r="Q5" s="137"/>
    </row>
    <row r="6" spans="1:18" x14ac:dyDescent="0.25">
      <c r="A6" s="136"/>
      <c r="B6" s="137"/>
      <c r="C6" s="137"/>
      <c r="D6" s="137"/>
      <c r="E6" s="137"/>
      <c r="F6" s="137"/>
      <c r="G6" s="137"/>
      <c r="H6" s="137"/>
      <c r="I6" s="137"/>
      <c r="J6" s="137"/>
      <c r="K6" s="137"/>
      <c r="L6" s="137"/>
      <c r="M6" s="137"/>
      <c r="N6" s="137"/>
      <c r="O6" s="137"/>
      <c r="P6" s="137"/>
      <c r="Q6" s="137"/>
    </row>
    <row r="7" spans="1:18" x14ac:dyDescent="0.25">
      <c r="A7" s="136"/>
      <c r="B7" s="137"/>
      <c r="C7" s="137"/>
      <c r="D7" s="137"/>
      <c r="E7" s="137"/>
      <c r="F7" s="137"/>
      <c r="G7" s="137"/>
      <c r="H7" s="137"/>
      <c r="I7" s="137"/>
      <c r="J7" s="137"/>
      <c r="K7" s="137"/>
      <c r="L7" s="137"/>
      <c r="M7" s="137"/>
      <c r="N7" s="137"/>
      <c r="O7" s="137"/>
      <c r="P7" s="137"/>
      <c r="Q7" s="137"/>
    </row>
    <row r="8" spans="1:18" x14ac:dyDescent="0.25">
      <c r="A8" s="136"/>
      <c r="B8" s="137"/>
      <c r="C8" s="137"/>
      <c r="D8" s="137"/>
      <c r="E8" s="137"/>
      <c r="F8" s="137"/>
      <c r="G8" s="137"/>
      <c r="H8" s="137"/>
      <c r="I8" s="137"/>
      <c r="J8" s="137"/>
      <c r="K8" s="137"/>
      <c r="L8" s="137"/>
      <c r="M8" s="137"/>
      <c r="N8" s="137"/>
      <c r="O8" s="137"/>
      <c r="P8" s="137"/>
      <c r="Q8" s="137"/>
    </row>
    <row r="9" spans="1:18" x14ac:dyDescent="0.25">
      <c r="A9" s="136"/>
      <c r="B9" s="137"/>
      <c r="C9" s="137"/>
      <c r="D9" s="137"/>
      <c r="E9" s="137"/>
      <c r="F9" s="137"/>
      <c r="G9" s="137"/>
      <c r="H9" s="137"/>
      <c r="I9" s="137"/>
      <c r="J9" s="137"/>
      <c r="K9" s="137"/>
      <c r="L9" s="137"/>
      <c r="M9" s="137"/>
      <c r="N9" s="137"/>
      <c r="O9" s="137"/>
      <c r="P9" s="137"/>
      <c r="Q9" s="137"/>
    </row>
    <row r="10" spans="1:18" x14ac:dyDescent="0.25">
      <c r="A10" s="136"/>
      <c r="B10" s="137"/>
      <c r="C10" s="137"/>
      <c r="D10" s="137"/>
      <c r="E10" s="137"/>
      <c r="F10" s="137"/>
      <c r="G10" s="137"/>
      <c r="H10" s="137"/>
      <c r="I10" s="137"/>
      <c r="J10" s="137"/>
      <c r="K10" s="137"/>
      <c r="L10" s="137"/>
      <c r="M10" s="137"/>
      <c r="N10" s="137"/>
      <c r="O10" s="137"/>
      <c r="P10" s="137"/>
      <c r="Q10" s="137"/>
    </row>
    <row r="11" spans="1:18" x14ac:dyDescent="0.25">
      <c r="A11" s="136"/>
      <c r="B11" s="137"/>
      <c r="C11" s="137"/>
      <c r="D11" s="137"/>
      <c r="E11" s="137"/>
      <c r="F11" s="137"/>
      <c r="G11" s="137"/>
      <c r="H11" s="137"/>
      <c r="I11" s="137"/>
      <c r="J11" s="137"/>
      <c r="K11" s="137"/>
      <c r="L11" s="137"/>
      <c r="M11" s="137"/>
      <c r="N11" s="137"/>
      <c r="O11" s="137"/>
      <c r="P11" s="137"/>
      <c r="Q11" s="137"/>
    </row>
    <row r="12" spans="1:18" x14ac:dyDescent="0.25">
      <c r="A12" s="136"/>
      <c r="B12" s="137"/>
      <c r="C12" s="137"/>
      <c r="D12" s="137"/>
      <c r="E12" s="137"/>
      <c r="F12" s="137"/>
      <c r="G12" s="137"/>
      <c r="H12" s="137"/>
      <c r="I12" s="137"/>
      <c r="J12" s="137"/>
      <c r="K12" s="137"/>
      <c r="L12" s="137"/>
      <c r="M12" s="137"/>
      <c r="N12" s="137"/>
      <c r="O12" s="137"/>
      <c r="P12" s="137"/>
      <c r="Q12" s="137"/>
    </row>
    <row r="13" spans="1:18" ht="22.5" customHeight="1" thickBot="1" x14ac:dyDescent="0.3"/>
    <row r="14" spans="1:18" ht="24" customHeight="1" thickBot="1" x14ac:dyDescent="0.3">
      <c r="B14" s="93"/>
      <c r="C14" s="94"/>
      <c r="D14" s="94"/>
      <c r="E14" s="94"/>
      <c r="F14" s="94"/>
      <c r="G14" s="94"/>
      <c r="H14" s="94"/>
      <c r="I14" s="94"/>
      <c r="J14" s="94"/>
      <c r="K14" s="94"/>
      <c r="L14" s="94"/>
      <c r="M14" s="94"/>
      <c r="N14" s="94"/>
      <c r="O14" s="94"/>
      <c r="P14" s="94"/>
      <c r="Q14" s="94"/>
      <c r="R14" s="95"/>
    </row>
    <row r="15" spans="1:18" ht="15" customHeight="1" x14ac:dyDescent="0.25">
      <c r="B15" s="96"/>
      <c r="C15" s="183" t="s">
        <v>4</v>
      </c>
      <c r="D15" s="184"/>
      <c r="E15" s="185"/>
      <c r="F15" s="169" t="s">
        <v>2</v>
      </c>
      <c r="G15" s="170"/>
      <c r="H15" s="170"/>
      <c r="I15" s="170"/>
      <c r="J15" s="170"/>
      <c r="K15" s="125"/>
      <c r="L15" s="177"/>
      <c r="M15" s="177"/>
      <c r="N15" s="177"/>
      <c r="O15" s="177"/>
      <c r="P15" s="177"/>
      <c r="Q15" s="178"/>
      <c r="R15" s="97"/>
    </row>
    <row r="16" spans="1:18" x14ac:dyDescent="0.25">
      <c r="B16" s="96"/>
      <c r="C16" s="186"/>
      <c r="D16" s="187"/>
      <c r="E16" s="188"/>
      <c r="F16" s="171" t="s">
        <v>85</v>
      </c>
      <c r="G16" s="172"/>
      <c r="H16" s="172"/>
      <c r="I16" s="172"/>
      <c r="J16" s="172"/>
      <c r="K16" s="126"/>
      <c r="L16" s="179"/>
      <c r="M16" s="179"/>
      <c r="N16" s="179"/>
      <c r="O16" s="179"/>
      <c r="P16" s="179"/>
      <c r="Q16" s="180"/>
      <c r="R16" s="97"/>
    </row>
    <row r="17" spans="2:18" x14ac:dyDescent="0.25">
      <c r="B17" s="96"/>
      <c r="C17" s="186"/>
      <c r="D17" s="187"/>
      <c r="E17" s="188"/>
      <c r="F17" s="173" t="s">
        <v>3</v>
      </c>
      <c r="G17" s="174"/>
      <c r="H17" s="174"/>
      <c r="I17" s="174"/>
      <c r="J17" s="174"/>
      <c r="K17" s="127"/>
      <c r="L17" s="179"/>
      <c r="M17" s="179"/>
      <c r="N17" s="179"/>
      <c r="O17" s="179"/>
      <c r="P17" s="179"/>
      <c r="Q17" s="180"/>
      <c r="R17" s="97"/>
    </row>
    <row r="18" spans="2:18" ht="15.75" thickBot="1" x14ac:dyDescent="0.3">
      <c r="B18" s="96"/>
      <c r="C18" s="189" t="s">
        <v>64</v>
      </c>
      <c r="D18" s="190"/>
      <c r="E18" s="191"/>
      <c r="F18" s="175" t="s">
        <v>7</v>
      </c>
      <c r="G18" s="176"/>
      <c r="H18" s="176"/>
      <c r="I18" s="176"/>
      <c r="J18" s="176"/>
      <c r="K18" s="128"/>
      <c r="L18" s="179"/>
      <c r="M18" s="179"/>
      <c r="N18" s="179"/>
      <c r="O18" s="179"/>
      <c r="P18" s="179"/>
      <c r="Q18" s="180"/>
      <c r="R18" s="97"/>
    </row>
    <row r="19" spans="2:18" x14ac:dyDescent="0.25">
      <c r="B19" s="96"/>
      <c r="C19" s="183" t="s">
        <v>0</v>
      </c>
      <c r="D19" s="184"/>
      <c r="E19" s="192" t="s">
        <v>65</v>
      </c>
      <c r="F19" s="175" t="s">
        <v>8</v>
      </c>
      <c r="G19" s="176"/>
      <c r="H19" s="176"/>
      <c r="I19" s="176"/>
      <c r="J19" s="176"/>
      <c r="K19" s="128"/>
      <c r="L19" s="179"/>
      <c r="M19" s="179"/>
      <c r="N19" s="179"/>
      <c r="O19" s="179"/>
      <c r="P19" s="179"/>
      <c r="Q19" s="180"/>
      <c r="R19" s="97"/>
    </row>
    <row r="20" spans="2:18" ht="15.75" thickBot="1" x14ac:dyDescent="0.3">
      <c r="B20" s="96"/>
      <c r="C20" s="186"/>
      <c r="D20" s="187"/>
      <c r="E20" s="193"/>
      <c r="F20" s="3"/>
      <c r="G20" s="3"/>
      <c r="H20" s="3"/>
      <c r="I20" s="4"/>
      <c r="J20" s="2"/>
      <c r="K20" s="2"/>
      <c r="L20" s="181"/>
      <c r="M20" s="181"/>
      <c r="N20" s="181"/>
      <c r="O20" s="181"/>
      <c r="P20" s="181"/>
      <c r="Q20" s="182"/>
      <c r="R20" s="97"/>
    </row>
    <row r="21" spans="2:18" ht="15" customHeight="1" thickTop="1" x14ac:dyDescent="0.25">
      <c r="B21" s="96"/>
      <c r="C21" s="194" t="s">
        <v>66</v>
      </c>
      <c r="D21" s="195"/>
      <c r="E21" s="198" t="s">
        <v>72</v>
      </c>
      <c r="F21" s="200" t="s">
        <v>1</v>
      </c>
      <c r="G21" s="201"/>
      <c r="H21" s="204" t="s">
        <v>38</v>
      </c>
      <c r="I21" s="204"/>
      <c r="J21" s="204"/>
      <c r="K21" s="204"/>
      <c r="L21" s="204"/>
      <c r="M21" s="204"/>
      <c r="N21" s="204"/>
      <c r="O21" s="204"/>
      <c r="P21" s="204"/>
      <c r="Q21" s="205"/>
      <c r="R21" s="97"/>
    </row>
    <row r="22" spans="2:18" ht="15.75" thickBot="1" x14ac:dyDescent="0.3">
      <c r="B22" s="96"/>
      <c r="C22" s="196"/>
      <c r="D22" s="197"/>
      <c r="E22" s="199"/>
      <c r="F22" s="202"/>
      <c r="G22" s="203"/>
      <c r="H22" s="206"/>
      <c r="I22" s="206"/>
      <c r="J22" s="206"/>
      <c r="K22" s="206"/>
      <c r="L22" s="206"/>
      <c r="M22" s="206"/>
      <c r="N22" s="206"/>
      <c r="O22" s="206"/>
      <c r="P22" s="206"/>
      <c r="Q22" s="207"/>
      <c r="R22" s="97"/>
    </row>
    <row r="23" spans="2:18" ht="15.75" thickBot="1" x14ac:dyDescent="0.3">
      <c r="B23" s="96"/>
      <c r="C23" s="124"/>
      <c r="D23" s="124"/>
      <c r="E23" s="102"/>
      <c r="F23" s="124"/>
      <c r="G23" s="124"/>
      <c r="H23" s="103"/>
      <c r="I23" s="103"/>
      <c r="J23" s="103"/>
      <c r="K23" s="103"/>
      <c r="L23" s="103"/>
      <c r="M23" s="103"/>
      <c r="N23" s="103"/>
      <c r="O23" s="103"/>
      <c r="P23" s="103"/>
      <c r="Q23" s="103"/>
      <c r="R23" s="97"/>
    </row>
    <row r="24" spans="2:18" x14ac:dyDescent="0.25">
      <c r="B24" s="96"/>
      <c r="C24" s="124"/>
      <c r="D24" s="183" t="s">
        <v>52</v>
      </c>
      <c r="E24" s="184"/>
      <c r="F24" s="208" t="s">
        <v>56</v>
      </c>
      <c r="G24" s="208"/>
      <c r="H24" s="208"/>
      <c r="I24" s="209"/>
      <c r="J24" s="212" t="s">
        <v>50</v>
      </c>
      <c r="K24" s="213"/>
      <c r="L24" s="213"/>
      <c r="M24" s="213"/>
      <c r="N24" s="213"/>
      <c r="O24" s="213"/>
      <c r="P24" s="213"/>
      <c r="Q24" s="213"/>
      <c r="R24" s="97"/>
    </row>
    <row r="25" spans="2:18" ht="15.75" thickBot="1" x14ac:dyDescent="0.3">
      <c r="B25" s="96"/>
      <c r="C25" s="124"/>
      <c r="D25" s="202"/>
      <c r="E25" s="203"/>
      <c r="F25" s="210"/>
      <c r="G25" s="210"/>
      <c r="H25" s="210"/>
      <c r="I25" s="211"/>
      <c r="J25" s="212"/>
      <c r="K25" s="213"/>
      <c r="L25" s="213"/>
      <c r="M25" s="213"/>
      <c r="N25" s="213"/>
      <c r="O25" s="213"/>
      <c r="P25" s="213"/>
      <c r="Q25" s="213"/>
      <c r="R25" s="97"/>
    </row>
    <row r="26" spans="2:18" x14ac:dyDescent="0.25">
      <c r="B26" s="96"/>
      <c r="C26" s="124"/>
      <c r="D26" s="124"/>
      <c r="E26" s="102"/>
      <c r="F26" s="124"/>
      <c r="G26" s="124"/>
      <c r="H26" s="103"/>
      <c r="I26" s="103"/>
      <c r="J26" s="103"/>
      <c r="K26" s="103"/>
      <c r="L26" s="103"/>
      <c r="M26" s="103"/>
      <c r="N26" s="103"/>
      <c r="O26" s="103"/>
      <c r="P26" s="103"/>
      <c r="Q26" s="103"/>
      <c r="R26" s="97"/>
    </row>
    <row r="27" spans="2:18" ht="17.25" customHeight="1" thickBot="1" x14ac:dyDescent="0.3">
      <c r="B27" s="96"/>
      <c r="C27" s="5"/>
      <c r="D27" s="5"/>
      <c r="E27" s="6"/>
      <c r="F27" s="7"/>
      <c r="G27" s="7"/>
      <c r="H27" s="8"/>
      <c r="I27" s="8"/>
      <c r="J27" s="8"/>
      <c r="K27" s="8"/>
      <c r="L27" s="8"/>
      <c r="M27" s="8"/>
      <c r="N27" s="8"/>
      <c r="O27" s="8"/>
      <c r="P27" s="8"/>
      <c r="Q27" s="9"/>
      <c r="R27" s="97"/>
    </row>
    <row r="28" spans="2:18" ht="4.5" customHeight="1" thickBot="1" x14ac:dyDescent="0.3">
      <c r="B28" s="96"/>
      <c r="C28" s="10"/>
      <c r="D28" s="11"/>
      <c r="E28" s="11"/>
      <c r="F28" s="11"/>
      <c r="G28" s="11"/>
      <c r="H28" s="11"/>
      <c r="I28" s="11"/>
      <c r="J28" s="11"/>
      <c r="K28" s="11"/>
      <c r="L28" s="11"/>
      <c r="M28" s="11"/>
      <c r="N28" s="11"/>
      <c r="O28" s="11"/>
      <c r="P28" s="11"/>
      <c r="Q28" s="12"/>
      <c r="R28" s="97"/>
    </row>
    <row r="29" spans="2:18" ht="15" customHeight="1" x14ac:dyDescent="0.25">
      <c r="B29" s="96"/>
      <c r="C29" s="13"/>
      <c r="D29" s="132" t="s">
        <v>5</v>
      </c>
      <c r="E29" s="214" t="s">
        <v>17</v>
      </c>
      <c r="F29" s="215"/>
      <c r="G29" s="215"/>
      <c r="H29" s="216"/>
      <c r="I29" s="14"/>
      <c r="J29" s="217" t="s">
        <v>14</v>
      </c>
      <c r="K29" s="73"/>
      <c r="L29" s="219" t="s">
        <v>13</v>
      </c>
      <c r="M29" s="220"/>
      <c r="N29" s="220"/>
      <c r="O29" s="220"/>
      <c r="P29" s="221"/>
      <c r="Q29" s="15"/>
      <c r="R29" s="97"/>
    </row>
    <row r="30" spans="2:18" ht="15" customHeight="1" thickBot="1" x14ac:dyDescent="0.3">
      <c r="B30" s="96"/>
      <c r="C30" s="13"/>
      <c r="D30" s="133" t="s">
        <v>21</v>
      </c>
      <c r="E30" s="222" t="s">
        <v>75</v>
      </c>
      <c r="F30" s="222"/>
      <c r="G30" s="222"/>
      <c r="H30" s="223"/>
      <c r="I30" s="14"/>
      <c r="J30" s="218"/>
      <c r="K30" s="73"/>
      <c r="L30" s="224" t="s">
        <v>10</v>
      </c>
      <c r="M30" s="225"/>
      <c r="N30" s="226" t="s">
        <v>11</v>
      </c>
      <c r="O30" s="225"/>
      <c r="P30" s="16" t="s">
        <v>12</v>
      </c>
      <c r="Q30" s="15"/>
      <c r="R30" s="97"/>
    </row>
    <row r="31" spans="2:18" ht="3.75" customHeight="1" thickBot="1" x14ac:dyDescent="0.3">
      <c r="B31" s="96"/>
      <c r="C31" s="13"/>
      <c r="D31" s="17"/>
      <c r="E31" s="131"/>
      <c r="F31" s="131"/>
      <c r="G31" s="131"/>
      <c r="H31" s="131"/>
      <c r="I31" s="14"/>
      <c r="J31" s="92"/>
      <c r="K31" s="73"/>
      <c r="L31" s="18"/>
      <c r="M31" s="19"/>
      <c r="N31" s="20"/>
      <c r="O31" s="19"/>
      <c r="P31" s="21"/>
      <c r="Q31" s="15"/>
      <c r="R31" s="97"/>
    </row>
    <row r="32" spans="2:18" x14ac:dyDescent="0.25">
      <c r="B32" s="96"/>
      <c r="C32" s="13"/>
      <c r="D32" s="22" t="s">
        <v>24</v>
      </c>
      <c r="E32" s="227" t="s">
        <v>68</v>
      </c>
      <c r="F32" s="227"/>
      <c r="G32" s="227"/>
      <c r="H32" s="228"/>
      <c r="I32" s="23"/>
      <c r="J32" s="229" t="str">
        <f>IF(J36="x","","20%")</f>
        <v/>
      </c>
      <c r="K32" s="104"/>
      <c r="L32" s="231" t="s">
        <v>15</v>
      </c>
      <c r="M32" s="232"/>
      <c r="N32" s="233">
        <v>100000</v>
      </c>
      <c r="O32" s="234"/>
      <c r="P32" s="24">
        <f>IF(J36="X",N32,N32*(1+J32))</f>
        <v>100000</v>
      </c>
      <c r="Q32" s="15"/>
      <c r="R32" s="97"/>
    </row>
    <row r="33" spans="2:18" ht="15.75" thickBot="1" x14ac:dyDescent="0.3">
      <c r="B33" s="96"/>
      <c r="C33" s="13"/>
      <c r="D33" s="90" t="s">
        <v>51</v>
      </c>
      <c r="E33" s="235" t="s">
        <v>69</v>
      </c>
      <c r="F33" s="235"/>
      <c r="G33" s="235"/>
      <c r="H33" s="236"/>
      <c r="I33" s="23"/>
      <c r="J33" s="230"/>
      <c r="K33" s="104"/>
      <c r="L33" s="231" t="s">
        <v>70</v>
      </c>
      <c r="M33" s="232"/>
      <c r="N33" s="237">
        <v>100</v>
      </c>
      <c r="O33" s="238"/>
      <c r="P33" s="24">
        <f>IF(J37="X",N33,N33*(1+J33))</f>
        <v>100</v>
      </c>
      <c r="Q33" s="15"/>
      <c r="R33" s="97"/>
    </row>
    <row r="34" spans="2:18" ht="4.5" customHeight="1" thickBot="1" x14ac:dyDescent="0.3">
      <c r="B34" s="96"/>
      <c r="C34" s="13"/>
      <c r="D34" s="22"/>
      <c r="E34" s="145"/>
      <c r="F34" s="145"/>
      <c r="G34" s="145"/>
      <c r="H34" s="146"/>
      <c r="I34" s="23"/>
      <c r="J34" s="105"/>
      <c r="K34" s="106"/>
      <c r="L34" s="129"/>
      <c r="M34" s="130"/>
      <c r="N34" s="139"/>
      <c r="O34" s="140"/>
      <c r="P34" s="24"/>
      <c r="Q34" s="15"/>
      <c r="R34" s="97"/>
    </row>
    <row r="35" spans="2:18" x14ac:dyDescent="0.25">
      <c r="B35" s="96"/>
      <c r="C35" s="13"/>
      <c r="D35" s="22"/>
      <c r="E35" s="235" t="s">
        <v>36</v>
      </c>
      <c r="F35" s="235"/>
      <c r="G35" s="235"/>
      <c r="H35" s="236"/>
      <c r="I35" s="23"/>
      <c r="J35" s="107" t="s">
        <v>76</v>
      </c>
      <c r="K35" s="108"/>
      <c r="L35" s="231"/>
      <c r="M35" s="232"/>
      <c r="N35" s="239"/>
      <c r="O35" s="240"/>
      <c r="P35" s="24"/>
      <c r="Q35" s="15"/>
      <c r="R35" s="97"/>
    </row>
    <row r="36" spans="2:18" ht="15.75" customHeight="1" thickBot="1" x14ac:dyDescent="0.3">
      <c r="B36" s="96"/>
      <c r="C36" s="13"/>
      <c r="D36" s="117" t="s">
        <v>55</v>
      </c>
      <c r="E36" s="247">
        <v>0</v>
      </c>
      <c r="F36" s="247"/>
      <c r="G36" s="147"/>
      <c r="H36" s="148"/>
      <c r="I36" s="23"/>
      <c r="J36" s="144" t="s">
        <v>54</v>
      </c>
      <c r="K36" s="108"/>
      <c r="L36" s="129"/>
      <c r="M36" s="130"/>
      <c r="N36" s="139"/>
      <c r="O36" s="140"/>
      <c r="P36" s="24"/>
      <c r="Q36" s="15"/>
      <c r="R36" s="97"/>
    </row>
    <row r="37" spans="2:18" ht="5.25" customHeight="1" thickBot="1" x14ac:dyDescent="0.3">
      <c r="B37" s="96"/>
      <c r="C37" s="13"/>
      <c r="D37" s="25"/>
      <c r="E37" s="241"/>
      <c r="F37" s="241"/>
      <c r="G37" s="241"/>
      <c r="H37" s="241"/>
      <c r="I37" s="23"/>
      <c r="J37" s="143"/>
      <c r="K37" s="115"/>
      <c r="L37" s="231"/>
      <c r="M37" s="232"/>
      <c r="N37" s="239"/>
      <c r="O37" s="244"/>
      <c r="P37" s="266"/>
      <c r="Q37" s="15"/>
      <c r="R37" s="97"/>
    </row>
    <row r="38" spans="2:18" ht="6.95" customHeight="1" thickBot="1" x14ac:dyDescent="0.3">
      <c r="B38" s="96"/>
      <c r="C38" s="13"/>
      <c r="D38" s="268" t="s">
        <v>6</v>
      </c>
      <c r="E38" s="270" t="s">
        <v>37</v>
      </c>
      <c r="F38" s="270"/>
      <c r="G38" s="270"/>
      <c r="H38" s="271"/>
      <c r="I38" s="23"/>
      <c r="J38" s="278" t="str">
        <f>IF(P39+G47=0,"",IF(P39=G47,"DGD",IF(P39&lt;G47,"ERREUR","")))</f>
        <v>DGD</v>
      </c>
      <c r="K38" s="115"/>
      <c r="L38" s="242"/>
      <c r="M38" s="243"/>
      <c r="N38" s="245"/>
      <c r="O38" s="246"/>
      <c r="P38" s="267"/>
      <c r="Q38" s="15"/>
      <c r="R38" s="97"/>
    </row>
    <row r="39" spans="2:18" ht="16.5" customHeight="1" thickBot="1" x14ac:dyDescent="0.3">
      <c r="B39" s="96"/>
      <c r="C39" s="13"/>
      <c r="D39" s="269"/>
      <c r="E39" s="272"/>
      <c r="F39" s="272"/>
      <c r="G39" s="272"/>
      <c r="H39" s="273"/>
      <c r="I39" s="26"/>
      <c r="J39" s="279"/>
      <c r="K39" s="115"/>
      <c r="L39" s="274" t="s">
        <v>16</v>
      </c>
      <c r="M39" s="275"/>
      <c r="N39" s="276">
        <f>SUM(N32:O38)</f>
        <v>100100</v>
      </c>
      <c r="O39" s="277"/>
      <c r="P39" s="167">
        <f>SUM(P32:P38)</f>
        <v>100100</v>
      </c>
      <c r="Q39" s="15"/>
      <c r="R39" s="97"/>
    </row>
    <row r="40" spans="2:18" ht="7.5" customHeight="1" thickBot="1" x14ac:dyDescent="0.3">
      <c r="B40" s="96"/>
      <c r="C40" s="13"/>
      <c r="D40" s="27"/>
      <c r="E40" s="27"/>
      <c r="F40" s="27"/>
      <c r="G40" s="116"/>
      <c r="H40" s="27"/>
      <c r="I40" s="27"/>
      <c r="J40" s="27"/>
      <c r="K40" s="27"/>
      <c r="L40" s="27"/>
      <c r="M40" s="27"/>
      <c r="N40" s="27"/>
      <c r="O40" s="27"/>
      <c r="P40" s="27"/>
      <c r="Q40" s="28"/>
      <c r="R40" s="97"/>
    </row>
    <row r="41" spans="2:18" ht="12.75" customHeight="1" x14ac:dyDescent="0.25">
      <c r="B41" s="96"/>
      <c r="C41" s="13"/>
      <c r="D41" s="248" t="s">
        <v>77</v>
      </c>
      <c r="E41" s="249"/>
      <c r="F41" s="249"/>
      <c r="G41" s="252" t="s">
        <v>19</v>
      </c>
      <c r="H41" s="253"/>
      <c r="I41" s="254"/>
      <c r="J41" s="258" t="s">
        <v>61</v>
      </c>
      <c r="K41" s="260" t="s">
        <v>62</v>
      </c>
      <c r="L41" s="261"/>
      <c r="M41" s="29"/>
      <c r="N41" s="248" t="s">
        <v>20</v>
      </c>
      <c r="O41" s="249"/>
      <c r="P41" s="264"/>
      <c r="Q41" s="28"/>
      <c r="R41" s="97"/>
    </row>
    <row r="42" spans="2:18" ht="13.5" customHeight="1" x14ac:dyDescent="0.25">
      <c r="B42" s="96"/>
      <c r="C42" s="13"/>
      <c r="D42" s="250"/>
      <c r="E42" s="251"/>
      <c r="F42" s="251"/>
      <c r="G42" s="255"/>
      <c r="H42" s="256"/>
      <c r="I42" s="257"/>
      <c r="J42" s="259"/>
      <c r="K42" s="262"/>
      <c r="L42" s="263"/>
      <c r="M42" s="29"/>
      <c r="N42" s="250" t="str">
        <f>E32</f>
        <v>NOM</v>
      </c>
      <c r="O42" s="251"/>
      <c r="P42" s="265"/>
      <c r="Q42" s="28"/>
      <c r="R42" s="97"/>
    </row>
    <row r="43" spans="2:18" ht="12" customHeight="1" x14ac:dyDescent="0.25">
      <c r="B43" s="96"/>
      <c r="C43" s="13"/>
      <c r="D43" s="30"/>
      <c r="E43" s="31"/>
      <c r="F43" s="31"/>
      <c r="G43" s="32"/>
      <c r="H43" s="33"/>
      <c r="I43" s="34"/>
      <c r="J43" s="35"/>
      <c r="K43" s="72"/>
      <c r="L43" s="74"/>
      <c r="M43" s="29"/>
      <c r="N43" s="36" t="s">
        <v>18</v>
      </c>
      <c r="O43" s="37" t="s">
        <v>9</v>
      </c>
      <c r="P43" s="38" t="str">
        <f>IF(J36="X","Montant HT","MontantTTC")</f>
        <v>Montant HT</v>
      </c>
      <c r="Q43" s="28"/>
      <c r="R43" s="97"/>
    </row>
    <row r="44" spans="2:18" ht="12" customHeight="1" x14ac:dyDescent="0.25">
      <c r="B44" s="96"/>
      <c r="C44" s="13"/>
      <c r="D44" s="39" t="s">
        <v>25</v>
      </c>
      <c r="E44" s="91" t="str">
        <f>IF(J36="x","HT","TTC")</f>
        <v>HT</v>
      </c>
      <c r="F44" s="40"/>
      <c r="G44" s="310">
        <v>100100</v>
      </c>
      <c r="H44" s="311"/>
      <c r="I44" s="312"/>
      <c r="J44" s="120">
        <v>3000</v>
      </c>
      <c r="K44" s="313">
        <f>G44-J44</f>
        <v>97100</v>
      </c>
      <c r="L44" s="314"/>
      <c r="M44" s="41"/>
      <c r="N44" s="63">
        <v>1</v>
      </c>
      <c r="O44" s="121">
        <v>42370</v>
      </c>
      <c r="P44" s="122">
        <v>3000</v>
      </c>
      <c r="Q44" s="28"/>
      <c r="R44" s="97"/>
    </row>
    <row r="45" spans="2:18" ht="12" customHeight="1" x14ac:dyDescent="0.25">
      <c r="B45" s="96"/>
      <c r="C45" s="13"/>
      <c r="D45" s="39"/>
      <c r="E45" s="40"/>
      <c r="F45" s="40"/>
      <c r="G45" s="315"/>
      <c r="H45" s="316"/>
      <c r="I45" s="317"/>
      <c r="J45" s="109"/>
      <c r="K45" s="110"/>
      <c r="L45" s="111"/>
      <c r="M45" s="41"/>
      <c r="N45" s="63">
        <v>2</v>
      </c>
      <c r="O45" s="121"/>
      <c r="P45" s="122"/>
      <c r="Q45" s="28"/>
      <c r="R45" s="97"/>
    </row>
    <row r="46" spans="2:18" ht="12" customHeight="1" thickBot="1" x14ac:dyDescent="0.3">
      <c r="B46" s="96"/>
      <c r="C46" s="13"/>
      <c r="D46" s="39"/>
      <c r="E46" s="40"/>
      <c r="F46" s="40"/>
      <c r="G46" s="315"/>
      <c r="H46" s="316"/>
      <c r="I46" s="317"/>
      <c r="J46" s="109"/>
      <c r="K46" s="110"/>
      <c r="L46" s="111"/>
      <c r="M46" s="41"/>
      <c r="N46" s="63">
        <v>3</v>
      </c>
      <c r="O46" s="121"/>
      <c r="P46" s="122"/>
      <c r="Q46" s="28"/>
      <c r="R46" s="97"/>
    </row>
    <row r="47" spans="2:18" ht="15" customHeight="1" x14ac:dyDescent="0.25">
      <c r="B47" s="96"/>
      <c r="C47" s="13"/>
      <c r="D47" s="322" t="s">
        <v>41</v>
      </c>
      <c r="E47" s="323"/>
      <c r="F47" s="280" t="str">
        <f>IF(J36="x","HT","TTC")</f>
        <v>HT</v>
      </c>
      <c r="G47" s="282">
        <f>SUM(G44:I46)</f>
        <v>100100</v>
      </c>
      <c r="H47" s="283"/>
      <c r="I47" s="284"/>
      <c r="J47" s="288">
        <f>SUM(J44:J46)</f>
        <v>3000</v>
      </c>
      <c r="K47" s="290">
        <f>SUM(K44:L46)</f>
        <v>97100</v>
      </c>
      <c r="L47" s="291"/>
      <c r="M47" s="41"/>
      <c r="N47" s="63">
        <v>4</v>
      </c>
      <c r="O47" s="121"/>
      <c r="P47" s="122"/>
      <c r="Q47" s="28"/>
      <c r="R47" s="97"/>
    </row>
    <row r="48" spans="2:18" ht="15" customHeight="1" thickBot="1" x14ac:dyDescent="0.3">
      <c r="B48" s="96"/>
      <c r="C48" s="13"/>
      <c r="D48" s="324"/>
      <c r="E48" s="325"/>
      <c r="F48" s="281"/>
      <c r="G48" s="285"/>
      <c r="H48" s="286"/>
      <c r="I48" s="287"/>
      <c r="J48" s="289"/>
      <c r="K48" s="292"/>
      <c r="L48" s="293"/>
      <c r="M48" s="41"/>
      <c r="N48" s="63">
        <v>5</v>
      </c>
      <c r="O48" s="121"/>
      <c r="P48" s="122"/>
      <c r="Q48" s="28"/>
      <c r="R48" s="97"/>
    </row>
    <row r="49" spans="2:18" ht="15" customHeight="1" x14ac:dyDescent="0.25">
      <c r="B49" s="96"/>
      <c r="C49" s="13"/>
      <c r="D49" s="67"/>
      <c r="E49" s="67"/>
      <c r="F49" s="67"/>
      <c r="G49" s="135"/>
      <c r="H49" s="135"/>
      <c r="I49" s="135"/>
      <c r="J49" s="135"/>
      <c r="K49" s="135"/>
      <c r="L49" s="135"/>
      <c r="M49" s="41"/>
      <c r="N49" s="63">
        <v>6</v>
      </c>
      <c r="O49" s="121"/>
      <c r="P49" s="122"/>
      <c r="Q49" s="28"/>
      <c r="R49" s="97"/>
    </row>
    <row r="50" spans="2:18" ht="15" customHeight="1" thickBot="1" x14ac:dyDescent="0.3">
      <c r="B50" s="96"/>
      <c r="C50" s="13"/>
      <c r="D50" s="98" t="s">
        <v>53</v>
      </c>
      <c r="E50" s="98"/>
      <c r="F50" s="98"/>
      <c r="G50" s="98"/>
      <c r="H50" s="98"/>
      <c r="I50" s="98"/>
      <c r="J50" s="98"/>
      <c r="K50" s="98"/>
      <c r="L50" s="98"/>
      <c r="M50" s="41"/>
      <c r="N50" s="63">
        <v>7</v>
      </c>
      <c r="O50" s="121"/>
      <c r="P50" s="122"/>
      <c r="Q50" s="28"/>
      <c r="R50" s="97"/>
    </row>
    <row r="51" spans="2:18" ht="15" customHeight="1" x14ac:dyDescent="0.25">
      <c r="B51" s="96"/>
      <c r="C51" s="13"/>
      <c r="D51" s="65" t="s">
        <v>44</v>
      </c>
      <c r="E51" s="80"/>
      <c r="F51" s="80" t="str">
        <f>F24</f>
        <v>Nom</v>
      </c>
      <c r="G51" s="75"/>
      <c r="H51" s="75"/>
      <c r="I51" s="75"/>
      <c r="J51" s="75"/>
      <c r="K51" s="75"/>
      <c r="L51" s="76"/>
      <c r="M51" s="41"/>
      <c r="N51" s="63">
        <v>8</v>
      </c>
      <c r="O51" s="121"/>
      <c r="P51" s="122"/>
      <c r="Q51" s="28"/>
      <c r="R51" s="97"/>
    </row>
    <row r="52" spans="2:18" ht="15" customHeight="1" x14ac:dyDescent="0.25">
      <c r="B52" s="96"/>
      <c r="C52" s="13"/>
      <c r="D52" s="22" t="s">
        <v>48</v>
      </c>
      <c r="E52" s="50"/>
      <c r="F52" s="50"/>
      <c r="G52" s="78"/>
      <c r="H52" s="78"/>
      <c r="I52" s="78"/>
      <c r="J52" s="78"/>
      <c r="K52" s="78"/>
      <c r="L52" s="81"/>
      <c r="M52" s="41"/>
      <c r="N52" s="63">
        <v>9</v>
      </c>
      <c r="O52" s="121"/>
      <c r="P52" s="122"/>
      <c r="Q52" s="28"/>
      <c r="R52" s="97"/>
    </row>
    <row r="53" spans="2:18" ht="15" customHeight="1" x14ac:dyDescent="0.25">
      <c r="B53" s="96"/>
      <c r="C53" s="13"/>
      <c r="D53" s="70" t="s">
        <v>49</v>
      </c>
      <c r="E53" s="71"/>
      <c r="F53" s="71"/>
      <c r="G53" s="77"/>
      <c r="H53" s="77" t="str">
        <f>E32</f>
        <v>NOM</v>
      </c>
      <c r="I53" s="77"/>
      <c r="J53" s="77"/>
      <c r="K53" s="77"/>
      <c r="L53" s="82"/>
      <c r="M53" s="41"/>
      <c r="N53" s="63">
        <v>10</v>
      </c>
      <c r="O53" s="121"/>
      <c r="P53" s="122"/>
      <c r="Q53" s="28"/>
      <c r="R53" s="97"/>
    </row>
    <row r="54" spans="2:18" ht="15" customHeight="1" x14ac:dyDescent="0.25">
      <c r="B54" s="96"/>
      <c r="C54" s="13"/>
      <c r="D54" s="22" t="s">
        <v>45</v>
      </c>
      <c r="E54" s="83"/>
      <c r="F54" s="83"/>
      <c r="G54" s="300">
        <f>K47</f>
        <v>97100</v>
      </c>
      <c r="H54" s="300"/>
      <c r="I54" s="84"/>
      <c r="J54" s="79" t="str">
        <f>IF(J36="X","(Autoliquidation)","TTC")</f>
        <v>(Autoliquidation)</v>
      </c>
      <c r="K54" s="85"/>
      <c r="L54" s="86"/>
      <c r="M54" s="41"/>
      <c r="N54" s="123"/>
      <c r="O54" s="121"/>
      <c r="P54" s="122"/>
      <c r="Q54" s="28"/>
      <c r="R54" s="97"/>
    </row>
    <row r="55" spans="2:18" ht="15" customHeight="1" x14ac:dyDescent="0.25">
      <c r="B55" s="96"/>
      <c r="C55" s="13"/>
      <c r="D55" s="49"/>
      <c r="E55" s="56"/>
      <c r="F55" s="56"/>
      <c r="G55" s="64"/>
      <c r="H55" s="64"/>
      <c r="I55" s="64"/>
      <c r="J55" s="64"/>
      <c r="K55" s="64"/>
      <c r="L55" s="47"/>
      <c r="M55" s="41"/>
      <c r="N55" s="123"/>
      <c r="O55" s="121"/>
      <c r="P55" s="122"/>
      <c r="Q55" s="28"/>
      <c r="R55" s="97"/>
    </row>
    <row r="56" spans="2:18" ht="15" customHeight="1" x14ac:dyDescent="0.25">
      <c r="B56" s="96"/>
      <c r="C56" s="13"/>
      <c r="D56" s="87" t="s">
        <v>46</v>
      </c>
      <c r="E56" s="149"/>
      <c r="F56" s="150"/>
      <c r="G56" s="88" t="s">
        <v>47</v>
      </c>
      <c r="H56" s="89"/>
      <c r="I56" s="89"/>
      <c r="J56" s="89"/>
      <c r="K56" s="64"/>
      <c r="L56" s="47"/>
      <c r="M56" s="41"/>
      <c r="N56" s="123"/>
      <c r="O56" s="121"/>
      <c r="P56" s="122"/>
      <c r="Q56" s="28"/>
      <c r="R56" s="97"/>
    </row>
    <row r="57" spans="2:18" ht="15" customHeight="1" x14ac:dyDescent="0.25">
      <c r="B57" s="96"/>
      <c r="C57" s="13"/>
      <c r="D57" s="151"/>
      <c r="E57" s="150"/>
      <c r="F57" s="150"/>
      <c r="G57" s="152"/>
      <c r="H57" s="152"/>
      <c r="I57" s="152"/>
      <c r="J57" s="152"/>
      <c r="K57" s="152"/>
      <c r="L57" s="153"/>
      <c r="M57" s="41"/>
      <c r="N57" s="123"/>
      <c r="O57" s="121"/>
      <c r="P57" s="122"/>
      <c r="Q57" s="28"/>
      <c r="R57" s="97"/>
    </row>
    <row r="58" spans="2:18" ht="15" customHeight="1" x14ac:dyDescent="0.25">
      <c r="B58" s="96"/>
      <c r="C58" s="13"/>
      <c r="D58" s="151"/>
      <c r="E58" s="150"/>
      <c r="F58" s="150"/>
      <c r="G58" s="152"/>
      <c r="H58" s="152"/>
      <c r="I58" s="152"/>
      <c r="J58" s="152"/>
      <c r="K58" s="152"/>
      <c r="L58" s="153"/>
      <c r="M58" s="41"/>
      <c r="N58" s="123"/>
      <c r="O58" s="121"/>
      <c r="P58" s="122"/>
      <c r="Q58" s="28"/>
      <c r="R58" s="97"/>
    </row>
    <row r="59" spans="2:18" ht="15" customHeight="1" x14ac:dyDescent="0.25">
      <c r="B59" s="96"/>
      <c r="C59" s="13"/>
      <c r="D59" s="151"/>
      <c r="E59" s="150"/>
      <c r="F59" s="150"/>
      <c r="G59" s="152"/>
      <c r="H59" s="152"/>
      <c r="I59" s="152"/>
      <c r="J59" s="152"/>
      <c r="K59" s="152"/>
      <c r="L59" s="153"/>
      <c r="M59" s="41"/>
      <c r="N59" s="123"/>
      <c r="O59" s="121"/>
      <c r="P59" s="122"/>
      <c r="Q59" s="28"/>
      <c r="R59" s="97"/>
    </row>
    <row r="60" spans="2:18" ht="15" customHeight="1" thickBot="1" x14ac:dyDescent="0.3">
      <c r="B60" s="96"/>
      <c r="C60" s="13"/>
      <c r="D60" s="154"/>
      <c r="E60" s="155"/>
      <c r="F60" s="155"/>
      <c r="G60" s="156"/>
      <c r="H60" s="156"/>
      <c r="I60" s="156"/>
      <c r="J60" s="156"/>
      <c r="K60" s="156"/>
      <c r="L60" s="157"/>
      <c r="M60" s="41"/>
      <c r="N60" s="123"/>
      <c r="O60" s="121"/>
      <c r="P60" s="122"/>
      <c r="Q60" s="28"/>
      <c r="R60" s="97"/>
    </row>
    <row r="61" spans="2:18" ht="3.75" customHeight="1" thickBot="1" x14ac:dyDescent="0.3">
      <c r="B61" s="96"/>
      <c r="C61" s="13"/>
      <c r="D61" s="67"/>
      <c r="E61" s="67"/>
      <c r="F61" s="67"/>
      <c r="G61" s="67"/>
      <c r="H61" s="67"/>
      <c r="I61" s="67"/>
      <c r="J61" s="67"/>
      <c r="K61" s="67"/>
      <c r="L61" s="48"/>
      <c r="M61" s="29"/>
      <c r="N61" s="68"/>
      <c r="O61" s="68"/>
      <c r="P61" s="69"/>
      <c r="Q61" s="28"/>
      <c r="R61" s="97"/>
    </row>
    <row r="62" spans="2:18" ht="12" customHeight="1" thickBot="1" x14ac:dyDescent="0.3">
      <c r="B62" s="96"/>
      <c r="C62" s="13"/>
      <c r="D62" s="67"/>
      <c r="E62" s="67"/>
      <c r="F62" s="67"/>
      <c r="G62" s="67"/>
      <c r="H62" s="67"/>
      <c r="I62" s="67"/>
      <c r="J62" s="67"/>
      <c r="K62" s="67"/>
      <c r="L62" s="301"/>
      <c r="M62" s="66"/>
      <c r="N62" s="252" t="s">
        <v>42</v>
      </c>
      <c r="O62" s="254"/>
      <c r="P62" s="304">
        <f>SUM(P44:P61)</f>
        <v>3000</v>
      </c>
      <c r="Q62" s="28"/>
      <c r="R62" s="97"/>
    </row>
    <row r="63" spans="2:18" ht="12" customHeight="1" thickBot="1" x14ac:dyDescent="0.3">
      <c r="B63" s="96"/>
      <c r="C63" s="13"/>
      <c r="D63" s="114" t="s">
        <v>39</v>
      </c>
      <c r="E63" s="164" t="s">
        <v>40</v>
      </c>
      <c r="F63" s="119"/>
      <c r="G63" s="112"/>
      <c r="H63" s="67"/>
      <c r="I63" s="67"/>
      <c r="J63" s="67"/>
      <c r="K63" s="67"/>
      <c r="L63" s="301"/>
      <c r="M63" s="66"/>
      <c r="N63" s="302"/>
      <c r="O63" s="303"/>
      <c r="P63" s="305"/>
      <c r="Q63" s="28"/>
      <c r="R63" s="97"/>
    </row>
    <row r="64" spans="2:18" ht="4.5" customHeight="1" x14ac:dyDescent="0.25">
      <c r="B64" s="96"/>
      <c r="C64" s="13"/>
      <c r="D64" s="67"/>
      <c r="E64" s="67"/>
      <c r="F64" s="67"/>
      <c r="G64" s="67"/>
      <c r="H64" s="67"/>
      <c r="I64" s="67"/>
      <c r="J64" s="67"/>
      <c r="K64" s="67"/>
      <c r="L64" s="29"/>
      <c r="M64" s="29"/>
      <c r="N64" s="29"/>
      <c r="O64" s="29"/>
      <c r="P64" s="42"/>
      <c r="Q64" s="28"/>
      <c r="R64" s="97"/>
    </row>
    <row r="65" spans="2:18" ht="12.75" customHeight="1" x14ac:dyDescent="0.25">
      <c r="B65" s="96"/>
      <c r="C65" s="13"/>
      <c r="D65" s="226" t="s">
        <v>57</v>
      </c>
      <c r="E65" s="294"/>
      <c r="F65" s="225"/>
      <c r="G65" s="134" t="s">
        <v>58</v>
      </c>
      <c r="H65" s="295"/>
      <c r="I65" s="295"/>
      <c r="J65" s="295"/>
      <c r="K65" s="294" t="s">
        <v>59</v>
      </c>
      <c r="L65" s="294"/>
      <c r="M65" s="118"/>
      <c r="N65" s="295" t="s">
        <v>60</v>
      </c>
      <c r="O65" s="295"/>
      <c r="P65" s="309"/>
      <c r="Q65" s="28"/>
      <c r="R65" s="97"/>
    </row>
    <row r="66" spans="2:18" ht="3.75" customHeight="1" thickBot="1" x14ac:dyDescent="0.3">
      <c r="B66" s="96"/>
      <c r="C66" s="13"/>
      <c r="D66" s="29"/>
      <c r="E66" s="29"/>
      <c r="F66" s="29"/>
      <c r="G66" s="29"/>
      <c r="H66" s="29"/>
      <c r="I66" s="29"/>
      <c r="J66" s="29"/>
      <c r="K66" s="29"/>
      <c r="L66" s="29"/>
      <c r="M66" s="29"/>
      <c r="N66" s="29"/>
      <c r="O66" s="142"/>
      <c r="P66" s="29"/>
      <c r="Q66" s="28"/>
      <c r="R66" s="97"/>
    </row>
    <row r="67" spans="2:18" ht="12" customHeight="1" x14ac:dyDescent="0.25">
      <c r="B67" s="96"/>
      <c r="C67" s="13"/>
      <c r="D67" s="43" t="s">
        <v>83</v>
      </c>
      <c r="E67" s="44"/>
      <c r="F67" s="44"/>
      <c r="G67" s="44"/>
      <c r="H67" s="306" t="s">
        <v>27</v>
      </c>
      <c r="I67" s="307"/>
      <c r="J67" s="307"/>
      <c r="K67" s="307"/>
      <c r="L67" s="308"/>
      <c r="M67" s="43"/>
      <c r="N67" s="44"/>
      <c r="O67" s="44"/>
      <c r="P67" s="51"/>
      <c r="Q67" s="28"/>
      <c r="R67" s="97"/>
    </row>
    <row r="68" spans="2:18" ht="12" customHeight="1" x14ac:dyDescent="0.25">
      <c r="B68" s="96"/>
      <c r="C68" s="13"/>
      <c r="D68" s="45" t="s">
        <v>84</v>
      </c>
      <c r="E68" s="46"/>
      <c r="F68" s="46"/>
      <c r="G68" s="46"/>
      <c r="H68" s="45" t="s">
        <v>28</v>
      </c>
      <c r="I68" s="46"/>
      <c r="J68" s="46"/>
      <c r="K68" s="46"/>
      <c r="L68" s="52"/>
      <c r="M68" s="45"/>
      <c r="N68" s="46" t="s">
        <v>78</v>
      </c>
      <c r="O68" s="46"/>
      <c r="P68" s="52"/>
      <c r="Q68" s="28"/>
      <c r="R68" s="97"/>
    </row>
    <row r="69" spans="2:18" ht="12" customHeight="1" x14ac:dyDescent="0.25">
      <c r="B69" s="96"/>
      <c r="C69" s="13"/>
      <c r="D69" s="45" t="s">
        <v>33</v>
      </c>
      <c r="E69" s="46"/>
      <c r="F69" s="46"/>
      <c r="G69" s="46"/>
      <c r="H69" s="45" t="s">
        <v>29</v>
      </c>
      <c r="I69" s="46"/>
      <c r="J69" s="46"/>
      <c r="K69" s="46"/>
      <c r="L69" s="52"/>
      <c r="M69" s="45"/>
      <c r="N69" s="46"/>
      <c r="O69" s="46"/>
      <c r="P69" s="52"/>
      <c r="Q69" s="28"/>
      <c r="R69" s="97"/>
    </row>
    <row r="70" spans="2:18" x14ac:dyDescent="0.25">
      <c r="B70" s="96"/>
      <c r="C70" s="13"/>
      <c r="D70" s="53" t="s">
        <v>26</v>
      </c>
      <c r="E70" s="318"/>
      <c r="F70" s="318"/>
      <c r="G70" s="319"/>
      <c r="H70" s="54" t="s">
        <v>30</v>
      </c>
      <c r="I70" s="320"/>
      <c r="J70" s="320"/>
      <c r="K70" s="320"/>
      <c r="L70" s="321"/>
      <c r="M70" s="39"/>
      <c r="N70" s="55" t="s">
        <v>22</v>
      </c>
      <c r="O70" s="298"/>
      <c r="P70" s="299"/>
      <c r="Q70" s="28"/>
      <c r="R70" s="97"/>
    </row>
    <row r="71" spans="2:18" ht="15" customHeight="1" x14ac:dyDescent="0.25">
      <c r="B71" s="96"/>
      <c r="C71" s="13"/>
      <c r="D71" s="54" t="s">
        <v>43</v>
      </c>
      <c r="E71" s="40"/>
      <c r="F71" s="40"/>
      <c r="G71" s="40"/>
      <c r="H71" s="54" t="s">
        <v>31</v>
      </c>
      <c r="I71" s="56"/>
      <c r="J71" s="56"/>
      <c r="K71" s="56"/>
      <c r="L71" s="57"/>
      <c r="M71" s="39"/>
      <c r="N71" s="58" t="s">
        <v>35</v>
      </c>
      <c r="O71" s="40"/>
      <c r="P71" s="141"/>
      <c r="Q71" s="28"/>
      <c r="R71" s="97"/>
    </row>
    <row r="72" spans="2:18" ht="9.75" customHeight="1" x14ac:dyDescent="0.25">
      <c r="B72" s="96"/>
      <c r="C72" s="13"/>
      <c r="D72" s="45" t="s">
        <v>34</v>
      </c>
      <c r="E72" s="46"/>
      <c r="F72" s="46"/>
      <c r="G72" s="46"/>
      <c r="H72" s="45" t="s">
        <v>32</v>
      </c>
      <c r="I72" s="46"/>
      <c r="J72" s="46"/>
      <c r="K72" s="46"/>
      <c r="L72" s="52"/>
      <c r="M72" s="45"/>
      <c r="N72" s="46" t="s">
        <v>23</v>
      </c>
      <c r="O72" s="46"/>
      <c r="P72" s="52"/>
      <c r="Q72" s="28"/>
      <c r="R72" s="97"/>
    </row>
    <row r="73" spans="2:18" x14ac:dyDescent="0.25">
      <c r="B73" s="96"/>
      <c r="C73" s="13"/>
      <c r="D73" s="160"/>
      <c r="E73" s="158"/>
      <c r="F73" s="158"/>
      <c r="G73" s="158"/>
      <c r="H73" s="160"/>
      <c r="I73" s="158"/>
      <c r="J73" s="158"/>
      <c r="K73" s="158"/>
      <c r="L73" s="161"/>
      <c r="M73" s="160"/>
      <c r="N73" s="158"/>
      <c r="O73" s="158"/>
      <c r="P73" s="161"/>
      <c r="Q73" s="28"/>
      <c r="R73" s="97"/>
    </row>
    <row r="74" spans="2:18" x14ac:dyDescent="0.25">
      <c r="B74" s="96"/>
      <c r="C74" s="13"/>
      <c r="D74" s="160"/>
      <c r="E74" s="158"/>
      <c r="F74" s="158"/>
      <c r="G74" s="158"/>
      <c r="H74" s="160"/>
      <c r="I74" s="158"/>
      <c r="J74" s="158"/>
      <c r="K74" s="158"/>
      <c r="L74" s="161"/>
      <c r="M74" s="160"/>
      <c r="N74" s="158"/>
      <c r="O74" s="158"/>
      <c r="P74" s="161"/>
      <c r="Q74" s="28"/>
      <c r="R74" s="97"/>
    </row>
    <row r="75" spans="2:18" x14ac:dyDescent="0.25">
      <c r="B75" s="96"/>
      <c r="C75" s="13"/>
      <c r="D75" s="160"/>
      <c r="E75" s="158"/>
      <c r="F75" s="158"/>
      <c r="G75" s="158"/>
      <c r="H75" s="160"/>
      <c r="I75" s="158"/>
      <c r="J75" s="158"/>
      <c r="K75" s="158"/>
      <c r="L75" s="161"/>
      <c r="M75" s="160"/>
      <c r="N75" s="158"/>
      <c r="O75" s="158"/>
      <c r="P75" s="161"/>
      <c r="Q75" s="28"/>
      <c r="R75" s="97"/>
    </row>
    <row r="76" spans="2:18" x14ac:dyDescent="0.25">
      <c r="B76" s="96"/>
      <c r="C76" s="13"/>
      <c r="D76" s="160"/>
      <c r="E76" s="158"/>
      <c r="F76" s="158"/>
      <c r="G76" s="158"/>
      <c r="H76" s="160"/>
      <c r="I76" s="158"/>
      <c r="J76" s="158"/>
      <c r="K76" s="158"/>
      <c r="L76" s="161"/>
      <c r="M76" s="160"/>
      <c r="N76" s="158"/>
      <c r="O76" s="158"/>
      <c r="P76" s="161"/>
      <c r="Q76" s="28"/>
      <c r="R76" s="97"/>
    </row>
    <row r="77" spans="2:18" x14ac:dyDescent="0.25">
      <c r="B77" s="96"/>
      <c r="C77" s="13"/>
      <c r="D77" s="160"/>
      <c r="E77" s="158"/>
      <c r="F77" s="158"/>
      <c r="G77" s="158"/>
      <c r="H77" s="160"/>
      <c r="I77" s="158"/>
      <c r="J77" s="158"/>
      <c r="K77" s="158"/>
      <c r="L77" s="161"/>
      <c r="M77" s="160"/>
      <c r="N77" s="158"/>
      <c r="O77" s="158"/>
      <c r="P77" s="161"/>
      <c r="Q77" s="28"/>
      <c r="R77" s="97"/>
    </row>
    <row r="78" spans="2:18" x14ac:dyDescent="0.25">
      <c r="B78" s="96"/>
      <c r="C78" s="13"/>
      <c r="D78" s="160"/>
      <c r="E78" s="158"/>
      <c r="F78" s="158"/>
      <c r="G78" s="158"/>
      <c r="H78" s="160"/>
      <c r="I78" s="158"/>
      <c r="J78" s="158"/>
      <c r="K78" s="158"/>
      <c r="L78" s="161"/>
      <c r="M78" s="160"/>
      <c r="N78" s="158"/>
      <c r="O78" s="158"/>
      <c r="P78" s="161"/>
      <c r="Q78" s="28"/>
      <c r="R78" s="97"/>
    </row>
    <row r="79" spans="2:18" ht="15.75" thickBot="1" x14ac:dyDescent="0.3">
      <c r="B79" s="96"/>
      <c r="C79" s="13"/>
      <c r="D79" s="162"/>
      <c r="E79" s="159"/>
      <c r="F79" s="159"/>
      <c r="G79" s="159"/>
      <c r="H79" s="162"/>
      <c r="I79" s="159"/>
      <c r="J79" s="159"/>
      <c r="K79" s="159"/>
      <c r="L79" s="163"/>
      <c r="M79" s="162"/>
      <c r="N79" s="159"/>
      <c r="O79" s="159"/>
      <c r="P79" s="163"/>
      <c r="Q79" s="28"/>
      <c r="R79" s="97"/>
    </row>
    <row r="80" spans="2:18" ht="4.5" customHeight="1" thickBot="1" x14ac:dyDescent="0.3">
      <c r="B80" s="96"/>
      <c r="C80" s="59"/>
      <c r="D80" s="60"/>
      <c r="E80" s="60"/>
      <c r="F80" s="60"/>
      <c r="G80" s="61"/>
      <c r="H80" s="60"/>
      <c r="I80" s="60"/>
      <c r="J80" s="60"/>
      <c r="K80" s="60"/>
      <c r="L80" s="60"/>
      <c r="M80" s="60"/>
      <c r="N80" s="60"/>
      <c r="O80" s="60"/>
      <c r="P80" s="60"/>
      <c r="Q80" s="62"/>
      <c r="R80" s="97"/>
    </row>
    <row r="81" spans="1:18" ht="24" customHeight="1" thickBot="1" x14ac:dyDescent="0.3">
      <c r="B81" s="99"/>
      <c r="C81" s="100"/>
      <c r="D81" s="100"/>
      <c r="E81" s="100"/>
      <c r="F81" s="100"/>
      <c r="G81" s="100"/>
      <c r="H81" s="100"/>
      <c r="I81" s="100"/>
      <c r="J81" s="100"/>
      <c r="K81" s="100"/>
      <c r="L81" s="100"/>
      <c r="M81" s="100"/>
      <c r="N81" s="100"/>
      <c r="O81" s="100"/>
      <c r="P81" s="100"/>
      <c r="Q81" s="100"/>
      <c r="R81" s="101"/>
    </row>
    <row r="83" spans="1:18" x14ac:dyDescent="0.25">
      <c r="D83" s="165"/>
      <c r="E83" s="1" t="s">
        <v>81</v>
      </c>
    </row>
    <row r="84" spans="1:18" x14ac:dyDescent="0.25">
      <c r="D84" s="138"/>
      <c r="E84" s="1" t="s">
        <v>82</v>
      </c>
    </row>
    <row r="85" spans="1:18" x14ac:dyDescent="0.25">
      <c r="D85" s="113"/>
      <c r="E85" s="1" t="s">
        <v>79</v>
      </c>
    </row>
    <row r="86" spans="1:18" x14ac:dyDescent="0.25">
      <c r="D86" s="138" t="s">
        <v>80</v>
      </c>
    </row>
    <row r="88" spans="1:18" x14ac:dyDescent="0.25">
      <c r="D88" s="166"/>
      <c r="E88" s="1" t="s">
        <v>74</v>
      </c>
    </row>
    <row r="95" spans="1:18" x14ac:dyDescent="0.25">
      <c r="A95" s="1" t="s">
        <v>73</v>
      </c>
    </row>
  </sheetData>
  <sheetProtection insertRows="0" deleteRows="0"/>
  <mergeCells count="72">
    <mergeCell ref="B1:Q1"/>
    <mergeCell ref="B2:Q2"/>
    <mergeCell ref="O70:P70"/>
    <mergeCell ref="G54:H54"/>
    <mergeCell ref="L62:L63"/>
    <mergeCell ref="N62:O63"/>
    <mergeCell ref="P62:P63"/>
    <mergeCell ref="H67:L67"/>
    <mergeCell ref="N65:P65"/>
    <mergeCell ref="G44:I44"/>
    <mergeCell ref="K44:L44"/>
    <mergeCell ref="G45:I45"/>
    <mergeCell ref="G46:I46"/>
    <mergeCell ref="E70:G70"/>
    <mergeCell ref="I70:L70"/>
    <mergeCell ref="D47:E48"/>
    <mergeCell ref="F47:F48"/>
    <mergeCell ref="G47:I48"/>
    <mergeCell ref="J47:J48"/>
    <mergeCell ref="K47:L48"/>
    <mergeCell ref="D65:F65"/>
    <mergeCell ref="H65:J65"/>
    <mergeCell ref="K65:L65"/>
    <mergeCell ref="P37:P38"/>
    <mergeCell ref="D38:D39"/>
    <mergeCell ref="E38:H39"/>
    <mergeCell ref="L39:M39"/>
    <mergeCell ref="N39:O39"/>
    <mergeCell ref="J38:J39"/>
    <mergeCell ref="D41:F42"/>
    <mergeCell ref="G41:I42"/>
    <mergeCell ref="J41:J42"/>
    <mergeCell ref="K41:L42"/>
    <mergeCell ref="N41:P41"/>
    <mergeCell ref="N42:P42"/>
    <mergeCell ref="E35:H35"/>
    <mergeCell ref="L35:M35"/>
    <mergeCell ref="N35:O35"/>
    <mergeCell ref="E37:H37"/>
    <mergeCell ref="L37:M38"/>
    <mergeCell ref="N37:O38"/>
    <mergeCell ref="E36:F36"/>
    <mergeCell ref="E32:H32"/>
    <mergeCell ref="J32:J33"/>
    <mergeCell ref="L32:M32"/>
    <mergeCell ref="N32:O32"/>
    <mergeCell ref="E33:H33"/>
    <mergeCell ref="L33:M33"/>
    <mergeCell ref="N33:O33"/>
    <mergeCell ref="E29:H29"/>
    <mergeCell ref="J29:J30"/>
    <mergeCell ref="L29:P29"/>
    <mergeCell ref="E30:H30"/>
    <mergeCell ref="L30:M30"/>
    <mergeCell ref="N30:O30"/>
    <mergeCell ref="C21:D22"/>
    <mergeCell ref="E21:E22"/>
    <mergeCell ref="F21:G22"/>
    <mergeCell ref="H21:Q22"/>
    <mergeCell ref="D24:E25"/>
    <mergeCell ref="F24:I25"/>
    <mergeCell ref="J24:Q25"/>
    <mergeCell ref="L15:Q20"/>
    <mergeCell ref="C15:E17"/>
    <mergeCell ref="C18:E18"/>
    <mergeCell ref="C19:D20"/>
    <mergeCell ref="E19:E20"/>
    <mergeCell ref="F15:J15"/>
    <mergeCell ref="F16:J16"/>
    <mergeCell ref="F17:J17"/>
    <mergeCell ref="F18:J18"/>
    <mergeCell ref="F19:J19"/>
  </mergeCells>
  <conditionalFormatting sqref="J32:J33">
    <cfRule type="expression" dxfId="3" priority="6">
      <formula>$J$36="x"</formula>
    </cfRule>
  </conditionalFormatting>
  <conditionalFormatting sqref="P62:P63">
    <cfRule type="expression" dxfId="2" priority="3">
      <formula>$P$62&lt;&gt;$J$47</formula>
    </cfRule>
  </conditionalFormatting>
  <conditionalFormatting sqref="J47:J48">
    <cfRule type="expression" dxfId="1" priority="2">
      <formula>$J$47&lt;&gt;$P$62</formula>
    </cfRule>
  </conditionalFormatting>
  <conditionalFormatting sqref="J36">
    <cfRule type="expression" dxfId="0" priority="1">
      <formula>$J$36=""</formula>
    </cfRule>
  </conditionalFormatting>
  <printOptions horizontalCentered="1" verticalCentered="1"/>
  <pageMargins left="0.23622047244094491" right="0.23622047244094491" top="0.74803149606299213" bottom="0.74803149606299213" header="0.31496062992125984" footer="0.31496062992125984"/>
  <pageSetup paperSize="8" scale="84" orientation="portrait" cellComments="asDisplayed"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C27A440258B3948BD1A3D4B94B578A6" ma:contentTypeVersion="1" ma:contentTypeDescription="Crée un document." ma:contentTypeScope="" ma:versionID="b125f3b7c8468fe4a8ef3ecfaedb6249">
  <xsd:schema xmlns:xsd="http://www.w3.org/2001/XMLSchema" xmlns:xs="http://www.w3.org/2001/XMLSchema" xmlns:p="http://schemas.microsoft.com/office/2006/metadata/properties" xmlns:ns2="f8204aa3-05da-42c2-a283-bb0ef534be30" targetNamespace="http://schemas.microsoft.com/office/2006/metadata/properties" ma:root="true" ma:fieldsID="bbe44777ae963c987ad3c13a2928ab28" ns2:_="">
    <xsd:import namespace="f8204aa3-05da-42c2-a283-bb0ef534be30"/>
    <xsd:element name="properties">
      <xsd:complexType>
        <xsd:sequence>
          <xsd:element name="documentManagement">
            <xsd:complexType>
              <xsd:all>
                <xsd:element ref="ns2:Type_x0020_de_x0020_docu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204aa3-05da-42c2-a283-bb0ef534be30" elementFormDefault="qualified">
    <xsd:import namespace="http://schemas.microsoft.com/office/2006/documentManagement/types"/>
    <xsd:import namespace="http://schemas.microsoft.com/office/infopath/2007/PartnerControls"/>
    <xsd:element name="Type_x0020_de_x0020_document" ma:index="8" nillable="true" ma:displayName="Type de document" ma:default="1 - Mode opératoire - Fiche pratique" ma:format="RadioButtons" ma:internalName="Type_x0020_de_x0020_document">
      <xsd:simpleType>
        <xsd:union memberTypes="dms:Text">
          <xsd:simpleType>
            <xsd:restriction base="dms:Choice">
              <xsd:enumeration value="1 - Mode opératoire - Fiche pratique"/>
              <xsd:enumeration value="2 - Modèle de document"/>
              <xsd:enumeration value="3 - Formulaire"/>
            </xsd:restriction>
          </xsd:simpleType>
        </xsd:un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ype_x0020_de_x0020_document xmlns="f8204aa3-05da-42c2-a283-bb0ef534be30">2 - Modèle de document</Type_x0020_de_x0020_document>
  </documentManagement>
</p:properties>
</file>

<file path=customXml/itemProps1.xml><?xml version="1.0" encoding="utf-8"?>
<ds:datastoreItem xmlns:ds="http://schemas.openxmlformats.org/officeDocument/2006/customXml" ds:itemID="{AD17A88F-CCDC-4F30-8453-83FFE08408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204aa3-05da-42c2-a283-bb0ef534be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9FD0D59-9F9F-4B04-B34E-B157AF641155}">
  <ds:schemaRefs>
    <ds:schemaRef ds:uri="http://schemas.microsoft.com/sharepoint/v3/contenttype/forms"/>
  </ds:schemaRefs>
</ds:datastoreItem>
</file>

<file path=customXml/itemProps3.xml><?xml version="1.0" encoding="utf-8"?>
<ds:datastoreItem xmlns:ds="http://schemas.openxmlformats.org/officeDocument/2006/customXml" ds:itemID="{4685B240-BC09-4230-ADD9-E8BA0B4F7DBD}">
  <ds:schemaRefs>
    <ds:schemaRef ds:uri="http://schemas.microsoft.com/office/2006/metadata/properties"/>
    <ds:schemaRef ds:uri="http://schemas.microsoft.com/office/infopath/2007/PartnerControls"/>
    <ds:schemaRef ds:uri="f8204aa3-05da-42c2-a283-bb0ef534be3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Mode d'emploi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Franck.Wolf</dc:creator>
  <cp:lastModifiedBy>SCHALLER Camille</cp:lastModifiedBy>
  <cp:lastPrinted>2017-05-02T06:42:07Z</cp:lastPrinted>
  <dcterms:created xsi:type="dcterms:W3CDTF">2016-10-11T06:32:01Z</dcterms:created>
  <dcterms:modified xsi:type="dcterms:W3CDTF">2019-11-20T10:57:40Z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0x0101002C27A440258B3948BD1A3D4B94B578A6</vt:lpwstr>
  </property>
</Properties>
</file>